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A30F3D8C-D668-4E3D-B33E-50BCDE4DC06D}" xr6:coauthVersionLast="47" xr6:coauthVersionMax="47" xr10:uidLastSave="{00000000-0000-0000-0000-000000000000}"/>
  <bookViews>
    <workbookView xWindow="-120" yWindow="-120" windowWidth="17520" windowHeight="12480" tabRatio="869" activeTab="6" xr2:uid="{00000000-000D-0000-FFFF-FFFF00000000}"/>
  </bookViews>
  <sheets>
    <sheet name="BASIC COUNTING" sheetId="3" r:id="rId1"/>
    <sheet name="DATA FORMAT" sheetId="7" r:id="rId2"/>
    <sheet name="AUTOFILL" sheetId="11" r:id="rId3"/>
    <sheet name="ADDRESSING" sheetId="9" r:id="rId4"/>
    <sheet name="BASIC FUNCTION" sheetId="2" r:id="rId5"/>
    <sheet name="IF FUNCTION" sheetId="10" r:id="rId6"/>
    <sheet name="EXCERCISE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0" l="1"/>
  <c r="G24" i="10"/>
  <c r="G22" i="10"/>
  <c r="G17" i="9"/>
  <c r="G15" i="9"/>
  <c r="G16" i="9"/>
  <c r="G14" i="9"/>
  <c r="E14" i="9"/>
  <c r="E15" i="9" s="1"/>
  <c r="E16" i="9" s="1"/>
</calcChain>
</file>

<file path=xl/sharedStrings.xml><?xml version="1.0" encoding="utf-8"?>
<sst xmlns="http://schemas.openxmlformats.org/spreadsheetml/2006/main" count="225" uniqueCount="169">
  <si>
    <t>Average</t>
  </si>
  <si>
    <t>Sales
(unit)</t>
  </si>
  <si>
    <t>Date</t>
  </si>
  <si>
    <t>Price   :</t>
  </si>
  <si>
    <t>LaserJet 4L Printer</t>
  </si>
  <si>
    <t>Product :</t>
  </si>
  <si>
    <t>Fungsi Statistik</t>
  </si>
  <si>
    <t>Fungsi ini adalah fungsi dasar dari microsoft excel</t>
  </si>
  <si>
    <t>Sum</t>
  </si>
  <si>
    <t>Maximum</t>
  </si>
  <si>
    <t>Minimum</t>
  </si>
  <si>
    <t>Count</t>
  </si>
  <si>
    <t>Syntax</t>
  </si>
  <si>
    <t>=sum(sel_awal:sel_akhir)</t>
  </si>
  <si>
    <r>
      <t xml:space="preserve">Digunakan untuk </t>
    </r>
    <r>
      <rPr>
        <b/>
        <sz val="10"/>
        <rFont val="Trebuchet MS"/>
        <family val="2"/>
      </rPr>
      <t>menghitung jumlah</t>
    </r>
    <r>
      <rPr>
        <sz val="10"/>
        <rFont val="Trebuchet MS"/>
        <family val="2"/>
      </rPr>
      <t xml:space="preserve"> dari semua nilai yang ada</t>
    </r>
  </si>
  <si>
    <r>
      <t xml:space="preserve">Digunakan untuk </t>
    </r>
    <r>
      <rPr>
        <b/>
        <sz val="10"/>
        <rFont val="Trebuchet MS"/>
        <family val="2"/>
      </rPr>
      <t>menentukan rata-rata</t>
    </r>
    <r>
      <rPr>
        <sz val="10"/>
        <rFont val="Trebuchet MS"/>
        <family val="2"/>
      </rPr>
      <t xml:space="preserve"> dari semua nilai yang ada</t>
    </r>
  </si>
  <si>
    <r>
      <t xml:space="preserve">Digunakan untuk </t>
    </r>
    <r>
      <rPr>
        <b/>
        <sz val="10"/>
        <rFont val="Trebuchet MS"/>
        <family val="2"/>
      </rPr>
      <t>menentukan nilai terbesar</t>
    </r>
    <r>
      <rPr>
        <sz val="10"/>
        <rFont val="Trebuchet MS"/>
        <family val="2"/>
      </rPr>
      <t xml:space="preserve"> dari semua nilai yang ada</t>
    </r>
  </si>
  <si>
    <r>
      <t xml:space="preserve">Digunakan untuk </t>
    </r>
    <r>
      <rPr>
        <b/>
        <sz val="10"/>
        <rFont val="Trebuchet MS"/>
        <family val="2"/>
      </rPr>
      <t>menentukan nilai terkecil</t>
    </r>
    <r>
      <rPr>
        <sz val="10"/>
        <rFont val="Trebuchet MS"/>
        <family val="2"/>
      </rPr>
      <t xml:space="preserve"> dari semua nilai yang ada</t>
    </r>
  </si>
  <si>
    <r>
      <t xml:space="preserve">Digunakan untuk </t>
    </r>
    <r>
      <rPr>
        <b/>
        <sz val="10"/>
        <rFont val="Trebuchet MS"/>
        <family val="2"/>
      </rPr>
      <t>menentukan banyaknya data</t>
    </r>
    <r>
      <rPr>
        <sz val="10"/>
        <rFont val="Trebuchet MS"/>
        <family val="2"/>
      </rPr>
      <t xml:space="preserve"> dari semua data yang ada</t>
    </r>
  </si>
  <si>
    <t>=average(sel_awal:sel_akhir)</t>
  </si>
  <si>
    <t>=max(sel_awal:sel_akhir)</t>
  </si>
  <si>
    <t>=min(sel_awal:sel_akhir)</t>
  </si>
  <si>
    <t>=count(sel_awal:sel_akhir)</t>
  </si>
  <si>
    <t>Terdiri dari :</t>
  </si>
  <si>
    <t>PC</t>
  </si>
  <si>
    <t>Printer</t>
  </si>
  <si>
    <t>Kamera Digital</t>
  </si>
  <si>
    <t>Scanner</t>
  </si>
  <si>
    <t>Speaker</t>
  </si>
  <si>
    <t>No</t>
  </si>
  <si>
    <t>Nama Item</t>
  </si>
  <si>
    <t>Qty</t>
  </si>
  <si>
    <t>Jumlah</t>
  </si>
  <si>
    <t>Total</t>
  </si>
  <si>
    <t>Rata-rata</t>
  </si>
  <si>
    <t>Nilai Terbesar</t>
  </si>
  <si>
    <t>Nilai Terkecil</t>
  </si>
  <si>
    <t>Banyknya Data</t>
  </si>
  <si>
    <t>Harga</t>
  </si>
  <si>
    <t>Coba Hitung angka-angka di bawah ini :</t>
  </si>
  <si>
    <t>Jumlah nilai dibawah ini :</t>
  </si>
  <si>
    <t>Gunakan  +</t>
  </si>
  <si>
    <t>Gunakan  -</t>
  </si>
  <si>
    <t>Gunakan  *</t>
  </si>
  <si>
    <t>Gunakan  /</t>
  </si>
  <si>
    <t>Hal yang harus diperhatikan dalam melakukan suatu perhitungan dalam Microsoft Excel atau Fungsi adalah :</t>
  </si>
  <si>
    <t>PERHITUNGAN DASAR</t>
  </si>
  <si>
    <t>1. Harus menggunakan = pada awal penulisan formula</t>
  </si>
  <si>
    <r>
      <t xml:space="preserve">2. Yang diisikan pada formula adalah </t>
    </r>
    <r>
      <rPr>
        <b/>
        <sz val="10"/>
        <rFont val="Trebuchet MS"/>
        <family val="2"/>
      </rPr>
      <t>ALAMAT</t>
    </r>
    <r>
      <rPr>
        <sz val="10"/>
        <rFont val="Trebuchet MS"/>
        <family val="2"/>
      </rPr>
      <t xml:space="preserve"> dari nilai tersebut, bukan nilai/angkanya </t>
    </r>
  </si>
  <si>
    <t>Pengurangan nilai dibawah ini :</t>
  </si>
  <si>
    <t>Perkalian nilai dibawah ini :</t>
  </si>
  <si>
    <t>Pembagian nilai dibawah ini :</t>
  </si>
  <si>
    <t>contoh</t>
  </si>
  <si>
    <t>Perintah :</t>
  </si>
  <si>
    <t>Format Data</t>
  </si>
  <si>
    <t>Data Keuangan</t>
  </si>
  <si>
    <t>Data Tanggal</t>
  </si>
  <si>
    <t>Data Waktu</t>
  </si>
  <si>
    <t>Data Persen</t>
  </si>
  <si>
    <t>Blok data yang akan ditentukan format datanya</t>
  </si>
  <si>
    <t>Klik Menu &gt;&gt; Format &gt;&gt; Cells</t>
  </si>
  <si>
    <t>Pilih Tab Number</t>
  </si>
  <si>
    <t>Discount</t>
  </si>
  <si>
    <t>Tanggal</t>
  </si>
  <si>
    <t>Jam</t>
  </si>
  <si>
    <t xml:space="preserve">Sebagai contoh </t>
  </si>
  <si>
    <t>Latihan</t>
  </si>
  <si>
    <t>Lalu tentukan tipe datanya</t>
  </si>
  <si>
    <t>Absolut Address</t>
  </si>
  <si>
    <t xml:space="preserve">Absolut Address digunakan dalam perhitungan, </t>
  </si>
  <si>
    <t>ini dimaksudkan supaya alamat cell tersebut tidak berubah-ubah</t>
  </si>
  <si>
    <t xml:space="preserve">Product </t>
  </si>
  <si>
    <t>Monitor LG 17"</t>
  </si>
  <si>
    <t>Item</t>
  </si>
  <si>
    <t>Price</t>
  </si>
  <si>
    <t>Sub Total</t>
  </si>
  <si>
    <t>1. ()</t>
  </si>
  <si>
    <t>4. + -</t>
  </si>
  <si>
    <t>100 x 500 -10000/4</t>
  </si>
  <si>
    <t>Skenario 2</t>
  </si>
  <si>
    <t>Skenario 1 :</t>
  </si>
  <si>
    <t>(100*500-10000)/4</t>
  </si>
  <si>
    <t>Fungsi IF</t>
  </si>
  <si>
    <t>Fungsi IF adalah fungsi logika yang digunakan untuk membandingkan dari 2 keadaan</t>
  </si>
  <si>
    <t>Syntax :</t>
  </si>
  <si>
    <t>=if(nilai_yg_dilogikakan,nilai_benar,nilai_salah)</t>
  </si>
  <si>
    <t xml:space="preserve">Nama </t>
  </si>
  <si>
    <t>Nilai</t>
  </si>
  <si>
    <t>Hasil</t>
  </si>
  <si>
    <t>Penerimaan Karyawan Baru</t>
  </si>
  <si>
    <t>Dedy</t>
  </si>
  <si>
    <t>Lala</t>
  </si>
  <si>
    <t>Nicky</t>
  </si>
  <si>
    <t>Skenario :</t>
  </si>
  <si>
    <t>Ket :</t>
  </si>
  <si>
    <t>Nilai_yg_dilogikakan adalah ekspresi yg akan dibandingkan, supaya menghasilkan</t>
  </si>
  <si>
    <t>suatu nilai BENAR atau SALAH</t>
  </si>
  <si>
    <t>Nilai_salah adalah jika kondisinya salah, maka nilai ini yg akan ditampilkan</t>
  </si>
  <si>
    <t>Nilai_benar adalah jika kondisinya benar, maka nilai ini yg akan ditampilkan</t>
  </si>
  <si>
    <t>Contoh :</t>
  </si>
  <si>
    <t>A10=100</t>
  </si>
  <si>
    <t>Contoh</t>
  </si>
  <si>
    <t>jika nilai_yg_dilogikakan Tipe datanya TEXT/CHARACTER, maka harus diberi tanda kutip 2 (")</t>
  </si>
  <si>
    <t>A10="A"</t>
  </si>
  <si>
    <t>Nama</t>
  </si>
  <si>
    <t>Jabatan</t>
  </si>
  <si>
    <t>Bonus</t>
  </si>
  <si>
    <t>Rudy</t>
  </si>
  <si>
    <t>Eko</t>
  </si>
  <si>
    <t>Dian</t>
  </si>
  <si>
    <t>Manager</t>
  </si>
  <si>
    <t>Total Penjualan</t>
  </si>
  <si>
    <t>Staff</t>
  </si>
  <si>
    <t>Nama Sales</t>
  </si>
  <si>
    <t>Barra</t>
  </si>
  <si>
    <t>Rio</t>
  </si>
  <si>
    <t>Setyana</t>
  </si>
  <si>
    <t>Heru</t>
  </si>
  <si>
    <t>Ade</t>
  </si>
  <si>
    <t>Fee (%)</t>
  </si>
  <si>
    <t>Jumlah Penjualan</t>
  </si>
  <si>
    <t>Skenario</t>
  </si>
  <si>
    <t>Fee = 10% jika Qty lebih besar dari 10</t>
  </si>
  <si>
    <t>Fee = 5 % Jika Qty kurang atau sama dengan 10</t>
  </si>
  <si>
    <t>Produk :</t>
  </si>
  <si>
    <t>Harga :</t>
  </si>
  <si>
    <t>Pendapatan Sales dihitung dari banyaknya barang yang dijual</t>
  </si>
  <si>
    <t>Total Pendapatan Sales</t>
  </si>
  <si>
    <t>Rata-rata Pendapatan Sales</t>
  </si>
  <si>
    <t>Pendapatan Sales Tertinggi</t>
  </si>
  <si>
    <t>Pendapatan Sales Terendah</t>
  </si>
  <si>
    <t>Banyaknya Sales</t>
  </si>
  <si>
    <t>Persentase dari penjualan = Jumlah Penjualan * Fee</t>
  </si>
  <si>
    <t>Jumlah Penjualan = Qty * Harga</t>
  </si>
  <si>
    <t>Hirarki dari operator :</t>
  </si>
  <si>
    <t>Format data digunakan untuk memberikan suatu sifat/tipe dari data tersebut</t>
  </si>
  <si>
    <t>Auto Fill adalah fasilitas yg disediakan untuk mengcopy suatu data pd suatu alamat cell</t>
  </si>
  <si>
    <t>AUTO FILL</t>
  </si>
  <si>
    <t>Cara :</t>
  </si>
  <si>
    <t>1. Tempatkan pointer pd cell yg akan di copy</t>
  </si>
  <si>
    <t>Fasilitas copy yg disediakan meliputi :</t>
  </si>
  <si>
    <t>1. Pengurutan Angka</t>
  </si>
  <si>
    <t>2. Text</t>
  </si>
  <si>
    <t>2. Lakukan Drag pd Fill Handle, sesuaikan dgn banyaknya data yg akan dicopykan</t>
  </si>
  <si>
    <t>Buku</t>
  </si>
  <si>
    <t>Pulpen</t>
  </si>
  <si>
    <t>Pencil</t>
  </si>
  <si>
    <t>Disket</t>
  </si>
  <si>
    <t>Ruler</t>
  </si>
  <si>
    <t>4. Tanggal</t>
  </si>
  <si>
    <t>5. Bulan</t>
  </si>
  <si>
    <t>6. Tahun</t>
  </si>
  <si>
    <t>3. Jam</t>
  </si>
  <si>
    <t>7. Formula</t>
  </si>
  <si>
    <t>Angka</t>
  </si>
  <si>
    <t>Text</t>
  </si>
  <si>
    <t>Bulan</t>
  </si>
  <si>
    <t>Tahun</t>
  </si>
  <si>
    <t>Formula</t>
  </si>
  <si>
    <t>2. /</t>
  </si>
  <si>
    <t>3. *</t>
  </si>
  <si>
    <t>no</t>
  </si>
  <si>
    <t>setyana</t>
  </si>
  <si>
    <r>
      <t xml:space="preserve">Jika Nilai lebih besar dari 80, maka hasil adalah </t>
    </r>
    <r>
      <rPr>
        <b/>
        <sz val="10"/>
        <rFont val="Arial"/>
        <family val="2"/>
      </rPr>
      <t>Lulus</t>
    </r>
  </si>
  <si>
    <r>
      <t xml:space="preserve">Jika Nilai lebih kecil atau sama dengan 80, maka Hasil adalah </t>
    </r>
    <r>
      <rPr>
        <b/>
        <sz val="10"/>
        <rFont val="Arial"/>
        <family val="2"/>
      </rPr>
      <t>Gagal</t>
    </r>
  </si>
  <si>
    <r>
      <t xml:space="preserve">Jika Total Penjualan lebih kecil atau sama dengan 50, maka Bonus </t>
    </r>
    <r>
      <rPr>
        <b/>
        <sz val="10"/>
        <rFont val="Arial"/>
        <family val="2"/>
      </rPr>
      <t>Tidak ada</t>
    </r>
  </si>
  <si>
    <r>
      <t xml:space="preserve">Jika Total Penjualan lebih besar dari 50, Maka Bonus </t>
    </r>
    <r>
      <rPr>
        <b/>
        <sz val="10"/>
        <rFont val="Arial"/>
        <family val="2"/>
      </rPr>
      <t>Sepeda</t>
    </r>
  </si>
  <si>
    <r>
      <t xml:space="preserve">Jika Jabatan adalah Manager, maka Bonus </t>
    </r>
    <r>
      <rPr>
        <b/>
        <sz val="10"/>
        <rFont val="Arial"/>
        <family val="2"/>
      </rPr>
      <t>Mobil</t>
    </r>
  </si>
  <si>
    <r>
      <t xml:space="preserve">Jika Jabatan adalah staff, Maka Bonus </t>
    </r>
    <r>
      <rPr>
        <b/>
        <sz val="10"/>
        <rFont val="Arial"/>
        <family val="2"/>
      </rPr>
      <t>Motor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</si>
</sst>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[$Rp-421]* #,##0_);_([$Rp-421]* \(#,##0\);_([$Rp-421]* &quot;-&quot;_);_(@_)"/>
    <numFmt numFmtId="166" formatCode="[$-409]d\-mmm\-yy;@"/>
    <numFmt numFmtId="167" formatCode="h:mm:ss;@"/>
  </numFmts>
  <fonts count="16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4"/>
      <name val="Trebuchet MS"/>
      <family val="2"/>
    </font>
    <font>
      <i/>
      <sz val="10"/>
      <name val="Trebuchet MS"/>
      <family val="2"/>
    </font>
    <font>
      <b/>
      <sz val="14"/>
      <name val="Trebuchet MS"/>
      <family val="2"/>
    </font>
    <font>
      <sz val="10"/>
      <color indexed="10"/>
      <name val="Trebuchet MS"/>
      <family val="2"/>
    </font>
    <font>
      <sz val="10"/>
      <color indexed="8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0"/>
      <name val="Trebuchet MS"/>
      <family val="2"/>
    </font>
    <font>
      <sz val="14"/>
      <name val="Trebuchet MS"/>
      <family val="2"/>
    </font>
    <font>
      <b/>
      <sz val="10"/>
      <name val="Trebuchet MS"/>
      <family val="2"/>
    </font>
    <font>
      <b/>
      <sz val="10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quotePrefix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3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3" fillId="2" borderId="12" xfId="0" applyFont="1" applyFill="1" applyBorder="1" applyAlignment="1">
      <alignment horizontal="center"/>
    </xf>
    <xf numFmtId="0" fontId="0" fillId="2" borderId="13" xfId="0" applyFill="1" applyBorder="1"/>
    <xf numFmtId="0" fontId="3" fillId="2" borderId="14" xfId="0" applyFont="1" applyFill="1" applyBorder="1" applyAlignment="1">
      <alignment horizontal="center"/>
    </xf>
    <xf numFmtId="0" fontId="2" fillId="2" borderId="15" xfId="0" applyFont="1" applyFill="1" applyBorder="1"/>
    <xf numFmtId="0" fontId="3" fillId="2" borderId="15" xfId="0" quotePrefix="1" applyFont="1" applyFill="1" applyBorder="1"/>
    <xf numFmtId="0" fontId="0" fillId="2" borderId="15" xfId="0" applyFill="1" applyBorder="1"/>
    <xf numFmtId="0" fontId="0" fillId="2" borderId="16" xfId="0" applyFill="1" applyBorder="1"/>
    <xf numFmtId="0" fontId="2" fillId="2" borderId="12" xfId="0" applyFont="1" applyFill="1" applyBorder="1"/>
    <xf numFmtId="0" fontId="2" fillId="2" borderId="14" xfId="0" applyFont="1" applyFill="1" applyBorder="1"/>
    <xf numFmtId="0" fontId="0" fillId="3" borderId="17" xfId="0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18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/>
    <xf numFmtId="0" fontId="2" fillId="2" borderId="0" xfId="0" applyFont="1" applyFill="1" applyBorder="1" applyAlignment="1">
      <alignment horizontal="left" indent="1"/>
    </xf>
    <xf numFmtId="0" fontId="5" fillId="0" borderId="0" xfId="0" applyFont="1"/>
    <xf numFmtId="0" fontId="2" fillId="2" borderId="0" xfId="0" applyFont="1" applyFill="1"/>
    <xf numFmtId="0" fontId="2" fillId="0" borderId="0" xfId="0" applyFont="1" applyFill="1"/>
    <xf numFmtId="0" fontId="2" fillId="2" borderId="17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7" xfId="0" applyFont="1" applyFill="1" applyBorder="1" applyAlignment="1">
      <alignment horizontal="left" indent="1"/>
    </xf>
    <xf numFmtId="0" fontId="2" fillId="2" borderId="18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9" fontId="2" fillId="0" borderId="0" xfId="0" applyNumberFormat="1" applyFont="1"/>
    <xf numFmtId="165" fontId="2" fillId="2" borderId="0" xfId="0" applyNumberFormat="1" applyFont="1" applyFill="1" applyBorder="1"/>
    <xf numFmtId="166" fontId="2" fillId="2" borderId="0" xfId="0" applyNumberFormat="1" applyFont="1" applyFill="1" applyBorder="1"/>
    <xf numFmtId="167" fontId="2" fillId="2" borderId="0" xfId="0" applyNumberFormat="1" applyFont="1" applyFill="1" applyBorder="1"/>
    <xf numFmtId="9" fontId="2" fillId="2" borderId="0" xfId="0" applyNumberFormat="1" applyFont="1" applyFill="1" applyBorder="1"/>
    <xf numFmtId="9" fontId="2" fillId="2" borderId="7" xfId="0" applyNumberFormat="1" applyFont="1" applyFill="1" applyBorder="1"/>
    <xf numFmtId="0" fontId="0" fillId="3" borderId="19" xfId="0" applyNumberFormat="1" applyFill="1" applyBorder="1" applyAlignment="1">
      <alignment horizontal="right"/>
    </xf>
    <xf numFmtId="0" fontId="0" fillId="3" borderId="17" xfId="0" applyNumberFormat="1" applyFill="1" applyBorder="1" applyAlignment="1">
      <alignment horizontal="right"/>
    </xf>
    <xf numFmtId="0" fontId="0" fillId="3" borderId="22" xfId="0" applyNumberFormat="1" applyFill="1" applyBorder="1" applyAlignment="1">
      <alignment horizontal="right"/>
    </xf>
    <xf numFmtId="9" fontId="2" fillId="2" borderId="2" xfId="0" applyNumberFormat="1" applyFont="1" applyFill="1" applyBorder="1"/>
    <xf numFmtId="0" fontId="7" fillId="0" borderId="0" xfId="0" applyFont="1" applyAlignment="1">
      <alignment horizontal="centerContinuous"/>
    </xf>
    <xf numFmtId="164" fontId="2" fillId="0" borderId="0" xfId="0" applyNumberFormat="1" applyFont="1" applyBorder="1"/>
    <xf numFmtId="0" fontId="8" fillId="2" borderId="0" xfId="0" applyFont="1" applyFill="1" applyBorder="1" applyAlignment="1">
      <alignment horizontal="left"/>
    </xf>
    <xf numFmtId="165" fontId="8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left"/>
    </xf>
    <xf numFmtId="0" fontId="8" fillId="2" borderId="6" xfId="0" applyFont="1" applyFill="1" applyBorder="1"/>
    <xf numFmtId="0" fontId="8" fillId="2" borderId="7" xfId="0" applyFont="1" applyFill="1" applyBorder="1"/>
    <xf numFmtId="165" fontId="8" fillId="2" borderId="8" xfId="1" applyNumberFormat="1" applyFont="1" applyFill="1" applyBorder="1" applyAlignment="1">
      <alignment horizontal="right"/>
    </xf>
    <xf numFmtId="15" fontId="2" fillId="2" borderId="17" xfId="0" applyNumberFormat="1" applyFont="1" applyFill="1" applyBorder="1"/>
    <xf numFmtId="165" fontId="2" fillId="2" borderId="17" xfId="1" applyNumberFormat="1" applyFont="1" applyFill="1" applyBorder="1" applyAlignment="1">
      <alignment horizontal="right"/>
    </xf>
    <xf numFmtId="165" fontId="2" fillId="2" borderId="17" xfId="0" applyNumberFormat="1" applyFont="1" applyFill="1" applyBorder="1"/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/>
    <xf numFmtId="0" fontId="3" fillId="3" borderId="25" xfId="0" applyFont="1" applyFill="1" applyBorder="1" applyAlignment="1">
      <alignment horizontal="center" vertical="center" wrapText="1"/>
    </xf>
    <xf numFmtId="0" fontId="2" fillId="4" borderId="26" xfId="1" applyNumberFormat="1" applyFont="1" applyFill="1" applyBorder="1" applyAlignment="1">
      <alignment horizontal="right"/>
    </xf>
    <xf numFmtId="0" fontId="2" fillId="4" borderId="27" xfId="0" applyNumberFormat="1" applyFont="1" applyFill="1" applyBorder="1"/>
    <xf numFmtId="0" fontId="8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left"/>
    </xf>
    <xf numFmtId="0" fontId="8" fillId="3" borderId="0" xfId="0" applyFont="1" applyFill="1" applyBorder="1"/>
    <xf numFmtId="0" fontId="8" fillId="3" borderId="5" xfId="1" applyNumberFormat="1" applyFont="1" applyFill="1" applyBorder="1" applyAlignment="1">
      <alignment horizontal="right"/>
    </xf>
    <xf numFmtId="0" fontId="2" fillId="3" borderId="8" xfId="0" applyNumberFormat="1" applyFont="1" applyFill="1" applyBorder="1"/>
    <xf numFmtId="0" fontId="2" fillId="3" borderId="2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/>
    <xf numFmtId="0" fontId="2" fillId="3" borderId="34" xfId="0" applyFont="1" applyFill="1" applyBorder="1" applyAlignment="1">
      <alignment horizontal="center"/>
    </xf>
    <xf numFmtId="0" fontId="2" fillId="4" borderId="35" xfId="1" applyNumberFormat="1" applyFont="1" applyFill="1" applyBorder="1" applyAlignment="1">
      <alignment horizontal="right"/>
    </xf>
    <xf numFmtId="0" fontId="2" fillId="2" borderId="0" xfId="0" applyNumberFormat="1" applyFont="1" applyFill="1" applyBorder="1"/>
    <xf numFmtId="0" fontId="2" fillId="3" borderId="0" xfId="0" applyFont="1" applyFill="1"/>
    <xf numFmtId="0" fontId="0" fillId="2" borderId="4" xfId="0" applyFill="1" applyBorder="1"/>
    <xf numFmtId="0" fontId="10" fillId="2" borderId="36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15" fontId="2" fillId="2" borderId="1" xfId="0" applyNumberFormat="1" applyFont="1" applyFill="1" applyBorder="1"/>
    <xf numFmtId="21" fontId="2" fillId="2" borderId="6" xfId="0" applyNumberFormat="1" applyFont="1" applyFill="1" applyBorder="1"/>
    <xf numFmtId="20" fontId="2" fillId="3" borderId="0" xfId="0" applyNumberFormat="1" applyFont="1" applyFill="1"/>
    <xf numFmtId="166" fontId="2" fillId="3" borderId="0" xfId="0" applyNumberFormat="1" applyFont="1" applyFill="1"/>
    <xf numFmtId="14" fontId="2" fillId="3" borderId="0" xfId="0" applyNumberFormat="1" applyFont="1" applyFill="1"/>
    <xf numFmtId="0" fontId="11" fillId="0" borderId="0" xfId="0" applyFont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0" xfId="0" applyFont="1" applyFill="1" applyBorder="1"/>
    <xf numFmtId="0" fontId="11" fillId="2" borderId="5" xfId="0" applyFont="1" applyFill="1" applyBorder="1"/>
    <xf numFmtId="0" fontId="11" fillId="2" borderId="0" xfId="0" quotePrefix="1" applyFont="1" applyFill="1" applyBorder="1"/>
    <xf numFmtId="0" fontId="11" fillId="2" borderId="0" xfId="0" applyFont="1" applyFill="1" applyBorder="1" applyAlignment="1">
      <alignment horizontal="left" indent="2"/>
    </xf>
    <xf numFmtId="0" fontId="11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>
      <alignment horizontal="left"/>
    </xf>
    <xf numFmtId="0" fontId="13" fillId="2" borderId="0" xfId="0" applyFont="1" applyFill="1" applyBorder="1"/>
    <xf numFmtId="0" fontId="11" fillId="2" borderId="0" xfId="0" applyFont="1" applyFill="1"/>
    <xf numFmtId="0" fontId="11" fillId="2" borderId="17" xfId="0" applyFont="1" applyFill="1" applyBorder="1" applyAlignment="1">
      <alignment horizontal="center"/>
    </xf>
    <xf numFmtId="0" fontId="11" fillId="2" borderId="17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3" fillId="3" borderId="18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 wrapText="1"/>
    </xf>
    <xf numFmtId="0" fontId="13" fillId="3" borderId="25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17" xfId="0" applyFont="1" applyFill="1" applyBorder="1" applyAlignment="1">
      <alignment horizontal="center"/>
    </xf>
    <xf numFmtId="0" fontId="11" fillId="4" borderId="26" xfId="0" applyFont="1" applyFill="1" applyBorder="1"/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/>
    <xf numFmtId="0" fontId="11" fillId="3" borderId="22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0" fillId="6" borderId="0" xfId="0" applyFill="1" applyBorder="1"/>
    <xf numFmtId="0" fontId="2" fillId="6" borderId="5" xfId="0" applyFont="1" applyFill="1" applyBorder="1"/>
    <xf numFmtId="0" fontId="2" fillId="6" borderId="0" xfId="0" applyFont="1" applyFill="1" applyBorder="1"/>
    <xf numFmtId="0" fontId="8" fillId="6" borderId="0" xfId="0" applyFont="1" applyFill="1" applyBorder="1"/>
    <xf numFmtId="0" fontId="2" fillId="6" borderId="6" xfId="0" applyFont="1" applyFill="1" applyBorder="1"/>
    <xf numFmtId="0" fontId="2" fillId="6" borderId="8" xfId="0" applyFont="1" applyFill="1" applyBorder="1"/>
    <xf numFmtId="0" fontId="2" fillId="2" borderId="0" xfId="0" quotePrefix="1" applyFont="1" applyFill="1" applyBorder="1" applyAlignment="1">
      <alignment horizontal="left" indent="1"/>
    </xf>
    <xf numFmtId="0" fontId="2" fillId="6" borderId="15" xfId="0" applyFont="1" applyFill="1" applyBorder="1"/>
    <xf numFmtId="0" fontId="3" fillId="7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left" indent="1"/>
    </xf>
    <xf numFmtId="164" fontId="2" fillId="7" borderId="17" xfId="0" applyNumberFormat="1" applyFont="1" applyFill="1" applyBorder="1"/>
    <xf numFmtId="164" fontId="2" fillId="7" borderId="17" xfId="0" applyNumberFormat="1" applyFont="1" applyFill="1" applyBorder="1" applyAlignment="1">
      <alignment horizontal="left"/>
    </xf>
    <xf numFmtId="0" fontId="2" fillId="8" borderId="0" xfId="0" applyFont="1" applyFill="1"/>
    <xf numFmtId="0" fontId="8" fillId="8" borderId="0" xfId="0" applyFont="1" applyFill="1" applyBorder="1" applyAlignment="1">
      <alignment horizontal="right"/>
    </xf>
    <xf numFmtId="0" fontId="8" fillId="8" borderId="0" xfId="0" applyFont="1" applyFill="1" applyBorder="1"/>
    <xf numFmtId="164" fontId="8" fillId="8" borderId="0" xfId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0" fillId="2" borderId="37" xfId="0" applyFill="1" applyBorder="1" applyAlignment="1">
      <alignment horizontal="left" indent="1"/>
    </xf>
    <xf numFmtId="0" fontId="0" fillId="2" borderId="47" xfId="0" applyFill="1" applyBorder="1" applyAlignment="1">
      <alignment horizontal="left" indent="1"/>
    </xf>
    <xf numFmtId="0" fontId="0" fillId="2" borderId="38" xfId="0" applyFill="1" applyBorder="1" applyAlignment="1">
      <alignment horizontal="left" indent="1"/>
    </xf>
    <xf numFmtId="0" fontId="0" fillId="2" borderId="44" xfId="0" applyFill="1" applyBorder="1" applyAlignment="1">
      <alignment horizontal="left" indent="1"/>
    </xf>
    <xf numFmtId="0" fontId="0" fillId="2" borderId="39" xfId="0" applyFill="1" applyBorder="1" applyAlignment="1">
      <alignment horizontal="left" indent="1"/>
    </xf>
    <xf numFmtId="0" fontId="0" fillId="2" borderId="49" xfId="0" applyFill="1" applyBorder="1" applyAlignment="1">
      <alignment horizontal="left" indent="1"/>
    </xf>
    <xf numFmtId="0" fontId="2" fillId="4" borderId="17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left" indent="1"/>
    </xf>
    <xf numFmtId="0" fontId="2" fillId="3" borderId="48" xfId="0" applyFont="1" applyFill="1" applyBorder="1" applyAlignment="1">
      <alignment horizontal="left" indent="1"/>
    </xf>
    <xf numFmtId="0" fontId="2" fillId="3" borderId="47" xfId="0" applyFont="1" applyFill="1" applyBorder="1" applyAlignment="1">
      <alignment horizontal="left" indent="1"/>
    </xf>
    <xf numFmtId="0" fontId="2" fillId="3" borderId="51" xfId="0" applyFont="1" applyFill="1" applyBorder="1" applyAlignment="1">
      <alignment horizontal="left" indent="1"/>
    </xf>
    <xf numFmtId="0" fontId="2" fillId="3" borderId="43" xfId="0" applyFont="1" applyFill="1" applyBorder="1" applyAlignment="1">
      <alignment horizontal="left" indent="1"/>
    </xf>
    <xf numFmtId="0" fontId="2" fillId="3" borderId="44" xfId="0" applyFont="1" applyFill="1" applyBorder="1" applyAlignment="1">
      <alignment horizontal="left" indent="1"/>
    </xf>
    <xf numFmtId="0" fontId="2" fillId="3" borderId="45" xfId="0" applyFont="1" applyFill="1" applyBorder="1" applyAlignment="1">
      <alignment horizontal="left" indent="1"/>
    </xf>
    <xf numFmtId="0" fontId="2" fillId="3" borderId="46" xfId="0" applyFont="1" applyFill="1" applyBorder="1" applyAlignment="1">
      <alignment horizontal="left" indent="1"/>
    </xf>
    <xf numFmtId="0" fontId="2" fillId="3" borderId="49" xfId="0" applyFont="1" applyFill="1" applyBorder="1" applyAlignment="1">
      <alignment horizontal="left" indent="1"/>
    </xf>
    <xf numFmtId="0" fontId="2" fillId="4" borderId="38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0" fillId="3" borderId="39" xfId="0" applyFill="1" applyBorder="1" applyAlignment="1">
      <alignment horizontal="left" indent="1"/>
    </xf>
    <xf numFmtId="0" fontId="0" fillId="3" borderId="49" xfId="0" applyFill="1" applyBorder="1" applyAlignment="1">
      <alignment horizontal="left" indent="1"/>
    </xf>
    <xf numFmtId="0" fontId="3" fillId="2" borderId="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3" borderId="37" xfId="0" applyFill="1" applyBorder="1" applyAlignment="1">
      <alignment horizontal="left" indent="1"/>
    </xf>
    <xf numFmtId="0" fontId="0" fillId="3" borderId="47" xfId="0" applyFill="1" applyBorder="1" applyAlignment="1">
      <alignment horizontal="left" indent="1"/>
    </xf>
    <xf numFmtId="0" fontId="0" fillId="3" borderId="38" xfId="0" applyFill="1" applyBorder="1" applyAlignment="1">
      <alignment horizontal="left" indent="1"/>
    </xf>
    <xf numFmtId="0" fontId="0" fillId="3" borderId="44" xfId="0" applyFill="1" applyBorder="1" applyAlignment="1">
      <alignment horizontal="left" indent="1"/>
    </xf>
    <xf numFmtId="0" fontId="11" fillId="2" borderId="17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center"/>
    </xf>
    <xf numFmtId="0" fontId="7" fillId="4" borderId="48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/>
    </xf>
    <xf numFmtId="0" fontId="0" fillId="4" borderId="19" xfId="0" applyNumberFormat="1" applyFill="1" applyBorder="1" applyAlignment="1">
      <alignment horizontal="right"/>
    </xf>
    <xf numFmtId="0" fontId="2" fillId="4" borderId="19" xfId="2" applyNumberFormat="1" applyFont="1" applyFill="1" applyBorder="1" applyAlignment="1">
      <alignment horizontal="center"/>
    </xf>
    <xf numFmtId="0" fontId="2" fillId="4" borderId="25" xfId="2" applyNumberFormat="1" applyFont="1" applyFill="1" applyBorder="1" applyAlignment="1">
      <alignment horizontal="center"/>
    </xf>
    <xf numFmtId="0" fontId="2" fillId="4" borderId="17" xfId="2" applyNumberFormat="1" applyFont="1" applyFill="1" applyBorder="1" applyAlignment="1">
      <alignment horizontal="center"/>
    </xf>
    <xf numFmtId="0" fontId="2" fillId="4" borderId="26" xfId="2" applyNumberFormat="1" applyFont="1" applyFill="1" applyBorder="1" applyAlignment="1">
      <alignment horizontal="center"/>
    </xf>
    <xf numFmtId="0" fontId="2" fillId="4" borderId="22" xfId="2" applyNumberFormat="1" applyFont="1" applyFill="1" applyBorder="1" applyAlignment="1">
      <alignment horizontal="center"/>
    </xf>
    <xf numFmtId="0" fontId="2" fillId="4" borderId="27" xfId="2" applyNumberFormat="1" applyFont="1" applyFill="1" applyBorder="1" applyAlignment="1">
      <alignment horizontal="center"/>
    </xf>
    <xf numFmtId="0" fontId="2" fillId="7" borderId="17" xfId="2" applyNumberFormat="1" applyFont="1" applyFill="1" applyBorder="1"/>
    <xf numFmtId="0" fontId="2" fillId="7" borderId="17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14</xdr:row>
      <xdr:rowOff>104775</xdr:rowOff>
    </xdr:from>
    <xdr:to>
      <xdr:col>4</xdr:col>
      <xdr:colOff>542925</xdr:colOff>
      <xdr:row>14</xdr:row>
      <xdr:rowOff>104775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ShapeType="1"/>
        </xdr:cNvSpPr>
      </xdr:nvSpPr>
      <xdr:spPr bwMode="auto">
        <a:xfrm>
          <a:off x="2114550" y="26384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15</xdr:row>
      <xdr:rowOff>114300</xdr:rowOff>
    </xdr:from>
    <xdr:to>
      <xdr:col>4</xdr:col>
      <xdr:colOff>552450</xdr:colOff>
      <xdr:row>15</xdr:row>
      <xdr:rowOff>114300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ShapeType="1"/>
        </xdr:cNvSpPr>
      </xdr:nvSpPr>
      <xdr:spPr bwMode="auto">
        <a:xfrm>
          <a:off x="2124075" y="28384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16</xdr:row>
      <xdr:rowOff>104775</xdr:rowOff>
    </xdr:from>
    <xdr:to>
      <xdr:col>4</xdr:col>
      <xdr:colOff>552450</xdr:colOff>
      <xdr:row>16</xdr:row>
      <xdr:rowOff>104775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ShapeType="1"/>
        </xdr:cNvSpPr>
      </xdr:nvSpPr>
      <xdr:spPr bwMode="auto">
        <a:xfrm>
          <a:off x="2124075" y="30194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17</xdr:row>
      <xdr:rowOff>95250</xdr:rowOff>
    </xdr:from>
    <xdr:to>
      <xdr:col>4</xdr:col>
      <xdr:colOff>561975</xdr:colOff>
      <xdr:row>17</xdr:row>
      <xdr:rowOff>95250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ShapeType="1"/>
        </xdr:cNvSpPr>
      </xdr:nvSpPr>
      <xdr:spPr bwMode="auto">
        <a:xfrm>
          <a:off x="2133600" y="32004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0"/>
  <sheetViews>
    <sheetView showGridLines="0" topLeftCell="A22" zoomScaleNormal="100" workbookViewId="0">
      <selection activeCell="E38" sqref="E38:F38"/>
    </sheetView>
  </sheetViews>
  <sheetFormatPr defaultRowHeight="15" x14ac:dyDescent="0.3"/>
  <cols>
    <col min="1" max="2" width="4.7109375" style="1" customWidth="1"/>
    <col min="3" max="3" width="9.140625" style="1"/>
    <col min="4" max="4" width="11" style="1" customWidth="1"/>
    <col min="5" max="7" width="9.140625" style="1"/>
    <col min="8" max="8" width="12" style="1" customWidth="1"/>
    <col min="9" max="10" width="9.140625" style="1"/>
    <col min="11" max="11" width="10.85546875" style="1" customWidth="1"/>
    <col min="12" max="13" width="9.140625" style="1"/>
    <col min="14" max="14" width="9" style="1" customWidth="1"/>
    <col min="15" max="16384" width="9.140625" style="1"/>
  </cols>
  <sheetData>
    <row r="1" spans="2:14" ht="15.75" thickBot="1" x14ac:dyDescent="0.35"/>
    <row r="2" spans="2:14" x14ac:dyDescent="0.3">
      <c r="B2" s="2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4"/>
    </row>
    <row r="3" spans="2:14" ht="18.75" x14ac:dyDescent="0.3">
      <c r="B3" s="5"/>
      <c r="C3" s="167" t="s">
        <v>46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7"/>
    </row>
    <row r="4" spans="2:14" x14ac:dyDescent="0.3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4" x14ac:dyDescent="0.3">
      <c r="B5" s="5"/>
      <c r="C5" s="6" t="s">
        <v>45</v>
      </c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2:14" ht="6" customHeight="1" x14ac:dyDescent="0.3">
      <c r="B6" s="5"/>
      <c r="C6" s="41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2:14" x14ac:dyDescent="0.3">
      <c r="B7" s="5"/>
      <c r="C7" s="41" t="s">
        <v>47</v>
      </c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2:14" x14ac:dyDescent="0.3">
      <c r="B8" s="5"/>
      <c r="C8" s="41" t="s">
        <v>48</v>
      </c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2:14" x14ac:dyDescent="0.3">
      <c r="B9" s="5"/>
      <c r="C9" s="41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2:14" x14ac:dyDescent="0.3">
      <c r="B10" s="5"/>
      <c r="C10" s="41" t="s">
        <v>134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2:14" x14ac:dyDescent="0.3">
      <c r="B11" s="5"/>
      <c r="C11" s="41" t="s">
        <v>76</v>
      </c>
      <c r="D11" s="6"/>
      <c r="E11" s="6" t="s">
        <v>160</v>
      </c>
      <c r="F11" s="6"/>
      <c r="G11" s="6"/>
      <c r="H11" s="6"/>
      <c r="I11" s="6"/>
      <c r="J11" s="6"/>
      <c r="K11" s="6"/>
      <c r="L11" s="6"/>
      <c r="M11" s="6"/>
      <c r="N11" s="7"/>
    </row>
    <row r="12" spans="2:14" x14ac:dyDescent="0.3">
      <c r="B12" s="5"/>
      <c r="C12" s="41" t="s">
        <v>159</v>
      </c>
      <c r="D12" s="6"/>
      <c r="E12" s="6" t="s">
        <v>77</v>
      </c>
      <c r="F12" s="6"/>
      <c r="G12" s="6"/>
      <c r="H12" s="6"/>
      <c r="I12" s="6"/>
      <c r="J12" s="6"/>
      <c r="K12" s="6"/>
      <c r="L12" s="6"/>
      <c r="M12" s="6"/>
      <c r="N12" s="7"/>
    </row>
    <row r="13" spans="2:14" ht="15.75" thickBot="1" x14ac:dyDescent="0.35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2:14" ht="4.5" customHeight="1" x14ac:dyDescent="0.3"/>
    <row r="15" spans="2:14" ht="4.5" customHeight="1" thickBot="1" x14ac:dyDescent="0.35">
      <c r="B15" s="42"/>
    </row>
    <row r="16" spans="2:14" x14ac:dyDescent="0.3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</row>
    <row r="17" spans="2:14" x14ac:dyDescent="0.3">
      <c r="B17" s="5"/>
      <c r="C17" s="6" t="s">
        <v>39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2:14" x14ac:dyDescent="0.3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2:14" x14ac:dyDescent="0.3">
      <c r="B19" s="5"/>
      <c r="C19" s="6" t="s">
        <v>40</v>
      </c>
      <c r="D19" s="6"/>
      <c r="E19" s="6"/>
      <c r="F19" s="6" t="s">
        <v>49</v>
      </c>
      <c r="G19" s="6"/>
      <c r="H19" s="6"/>
      <c r="I19" s="6" t="s">
        <v>50</v>
      </c>
      <c r="J19" s="6"/>
      <c r="K19" s="6"/>
      <c r="L19" s="6" t="s">
        <v>51</v>
      </c>
      <c r="M19" s="6"/>
      <c r="N19" s="7"/>
    </row>
    <row r="20" spans="2:14" ht="3.75" customHeight="1" x14ac:dyDescent="0.3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2:14" x14ac:dyDescent="0.3">
      <c r="B21" s="5"/>
      <c r="C21" s="169" t="s">
        <v>41</v>
      </c>
      <c r="D21" s="169"/>
      <c r="E21" s="6"/>
      <c r="F21" s="169" t="s">
        <v>42</v>
      </c>
      <c r="G21" s="169"/>
      <c r="H21" s="6"/>
      <c r="I21" s="169" t="s">
        <v>43</v>
      </c>
      <c r="J21" s="169"/>
      <c r="K21" s="6"/>
      <c r="L21" s="169" t="s">
        <v>44</v>
      </c>
      <c r="M21" s="169"/>
      <c r="N21" s="7"/>
    </row>
    <row r="22" spans="2:14" x14ac:dyDescent="0.3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2:14" x14ac:dyDescent="0.3">
      <c r="B23" s="5"/>
      <c r="C23" s="169">
        <v>100</v>
      </c>
      <c r="D23" s="169"/>
      <c r="E23" s="6"/>
      <c r="F23" s="169">
        <v>500</v>
      </c>
      <c r="G23" s="169"/>
      <c r="H23" s="6"/>
      <c r="I23" s="169">
        <v>100</v>
      </c>
      <c r="J23" s="169"/>
      <c r="K23" s="6"/>
      <c r="L23" s="169">
        <v>500</v>
      </c>
      <c r="M23" s="169"/>
      <c r="N23" s="7"/>
    </row>
    <row r="24" spans="2:14" x14ac:dyDescent="0.3">
      <c r="B24" s="5"/>
      <c r="C24" s="169">
        <v>500</v>
      </c>
      <c r="D24" s="169"/>
      <c r="E24" s="6"/>
      <c r="F24" s="169">
        <v>100</v>
      </c>
      <c r="G24" s="169"/>
      <c r="H24" s="6"/>
      <c r="I24" s="169">
        <v>500</v>
      </c>
      <c r="J24" s="169"/>
      <c r="K24" s="6"/>
      <c r="L24" s="169">
        <v>100</v>
      </c>
      <c r="M24" s="169"/>
      <c r="N24" s="7"/>
    </row>
    <row r="25" spans="2:14" x14ac:dyDescent="0.3">
      <c r="B25" s="5"/>
      <c r="C25" s="168"/>
      <c r="D25" s="168"/>
      <c r="E25" s="6"/>
      <c r="F25" s="168"/>
      <c r="G25" s="168"/>
      <c r="H25" s="6"/>
      <c r="I25" s="168"/>
      <c r="J25" s="168"/>
      <c r="K25" s="6"/>
      <c r="L25" s="168"/>
      <c r="M25" s="168"/>
      <c r="N25" s="7"/>
    </row>
    <row r="26" spans="2:14" x14ac:dyDescent="0.3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2:14" x14ac:dyDescent="0.3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2:14" ht="15.75" thickBot="1" x14ac:dyDescent="0.35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</row>
    <row r="29" spans="2:14" ht="15.75" thickBot="1" x14ac:dyDescent="0.35"/>
    <row r="30" spans="2:14" x14ac:dyDescent="0.3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</row>
    <row r="31" spans="2:14" x14ac:dyDescent="0.3">
      <c r="B31" s="5"/>
      <c r="C31" s="6" t="s">
        <v>66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2:14" ht="5.25" customHeight="1" x14ac:dyDescent="0.3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</row>
    <row r="33" spans="2:14" x14ac:dyDescent="0.3">
      <c r="B33" s="5"/>
      <c r="C33" s="6"/>
      <c r="D33" s="6" t="s">
        <v>80</v>
      </c>
      <c r="E33" s="41" t="s">
        <v>78</v>
      </c>
      <c r="F33" s="6"/>
      <c r="G33" s="6"/>
      <c r="H33" s="6" t="s">
        <v>79</v>
      </c>
      <c r="I33" s="6" t="s">
        <v>81</v>
      </c>
      <c r="J33" s="6"/>
      <c r="K33" s="6"/>
      <c r="L33" s="6"/>
      <c r="M33" s="6"/>
      <c r="N33" s="7"/>
    </row>
    <row r="34" spans="2:14" x14ac:dyDescent="0.3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spans="2:14" x14ac:dyDescent="0.3">
      <c r="B35" s="5"/>
      <c r="C35" s="6"/>
      <c r="D35" s="6"/>
      <c r="E35" s="170">
        <v>100</v>
      </c>
      <c r="F35" s="170"/>
      <c r="G35" s="6"/>
      <c r="H35" s="6"/>
      <c r="I35" s="170">
        <v>100</v>
      </c>
      <c r="J35" s="170"/>
      <c r="K35" s="6"/>
      <c r="L35" s="6"/>
      <c r="M35" s="6"/>
      <c r="N35" s="7"/>
    </row>
    <row r="36" spans="2:14" x14ac:dyDescent="0.3">
      <c r="B36" s="5"/>
      <c r="C36" s="6"/>
      <c r="D36" s="6"/>
      <c r="E36" s="170">
        <v>500</v>
      </c>
      <c r="F36" s="170"/>
      <c r="G36" s="6"/>
      <c r="H36" s="6"/>
      <c r="I36" s="170">
        <v>500</v>
      </c>
      <c r="J36" s="170"/>
      <c r="K36" s="6"/>
      <c r="L36" s="6"/>
      <c r="M36" s="6"/>
      <c r="N36" s="7"/>
    </row>
    <row r="37" spans="2:14" x14ac:dyDescent="0.3">
      <c r="B37" s="5"/>
      <c r="C37" s="6"/>
      <c r="D37" s="6"/>
      <c r="E37" s="170">
        <v>10000</v>
      </c>
      <c r="F37" s="170"/>
      <c r="G37" s="6"/>
      <c r="H37" s="6"/>
      <c r="I37" s="170">
        <v>10000</v>
      </c>
      <c r="J37" s="170"/>
      <c r="K37" s="6"/>
      <c r="L37" s="6"/>
      <c r="M37" s="6"/>
      <c r="N37" s="7"/>
    </row>
    <row r="38" spans="2:14" x14ac:dyDescent="0.3">
      <c r="B38" s="5"/>
      <c r="C38" s="6"/>
      <c r="D38" s="6"/>
      <c r="E38" s="170">
        <v>4</v>
      </c>
      <c r="F38" s="170"/>
      <c r="G38" s="6"/>
      <c r="H38" s="6"/>
      <c r="I38" s="170">
        <v>4</v>
      </c>
      <c r="J38" s="170"/>
      <c r="K38" s="6"/>
      <c r="L38" s="6"/>
      <c r="M38" s="6"/>
      <c r="N38" s="7"/>
    </row>
    <row r="39" spans="2:14" x14ac:dyDescent="0.3">
      <c r="B39" s="5"/>
      <c r="C39" s="6"/>
      <c r="D39" s="6"/>
      <c r="E39" s="168"/>
      <c r="F39" s="168"/>
      <c r="G39" s="6"/>
      <c r="H39" s="6"/>
      <c r="I39" s="168"/>
      <c r="J39" s="168"/>
      <c r="K39" s="6"/>
      <c r="L39" s="6"/>
      <c r="M39" s="6"/>
      <c r="N39" s="7"/>
    </row>
    <row r="40" spans="2:14" ht="15.75" thickBot="1" x14ac:dyDescent="0.35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</row>
  </sheetData>
  <mergeCells count="28">
    <mergeCell ref="L24:M24"/>
    <mergeCell ref="I23:J23"/>
    <mergeCell ref="E39:F39"/>
    <mergeCell ref="I35:J35"/>
    <mergeCell ref="I36:J36"/>
    <mergeCell ref="I37:J37"/>
    <mergeCell ref="I38:J38"/>
    <mergeCell ref="I39:J39"/>
    <mergeCell ref="E35:F35"/>
    <mergeCell ref="E36:F36"/>
    <mergeCell ref="E37:F37"/>
    <mergeCell ref="E38:F38"/>
    <mergeCell ref="C2:M2"/>
    <mergeCell ref="C3:M3"/>
    <mergeCell ref="C25:D25"/>
    <mergeCell ref="F25:G25"/>
    <mergeCell ref="I25:J25"/>
    <mergeCell ref="C21:D21"/>
    <mergeCell ref="F21:G21"/>
    <mergeCell ref="I21:J21"/>
    <mergeCell ref="I24:J24"/>
    <mergeCell ref="L25:M25"/>
    <mergeCell ref="L21:M21"/>
    <mergeCell ref="F23:G23"/>
    <mergeCell ref="F24:G24"/>
    <mergeCell ref="C23:D23"/>
    <mergeCell ref="C24:D24"/>
    <mergeCell ref="L23:M23"/>
  </mergeCells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1"/>
  <sheetViews>
    <sheetView showGridLines="0" topLeftCell="A7" zoomScaleNormal="100" workbookViewId="0">
      <selection activeCell="H27" sqref="H27:J31"/>
    </sheetView>
  </sheetViews>
  <sheetFormatPr defaultRowHeight="15" x14ac:dyDescent="0.3"/>
  <cols>
    <col min="1" max="1" width="5" style="1" customWidth="1"/>
    <col min="2" max="2" width="4.28515625" style="1" customWidth="1"/>
    <col min="3" max="3" width="9.140625" style="1"/>
    <col min="4" max="4" width="8.5703125" style="1" customWidth="1"/>
    <col min="5" max="5" width="9.140625" style="1"/>
    <col min="6" max="6" width="10.28515625" style="1" bestFit="1" customWidth="1"/>
    <col min="7" max="7" width="9.140625" style="1"/>
    <col min="8" max="8" width="16.85546875" style="1" bestFit="1" customWidth="1"/>
    <col min="9" max="9" width="9.140625" style="1"/>
    <col min="10" max="10" width="3" style="1" customWidth="1"/>
    <col min="11" max="16384" width="9.140625" style="1"/>
  </cols>
  <sheetData>
    <row r="1" spans="2:10" ht="15.75" thickBot="1" x14ac:dyDescent="0.35"/>
    <row r="2" spans="2:10" x14ac:dyDescent="0.3">
      <c r="B2" s="2"/>
      <c r="C2" s="3"/>
      <c r="D2" s="3"/>
      <c r="E2" s="3"/>
      <c r="F2" s="3"/>
      <c r="G2" s="3"/>
      <c r="H2" s="3"/>
      <c r="I2" s="3"/>
      <c r="J2" s="4"/>
    </row>
    <row r="3" spans="2:10" ht="18.75" x14ac:dyDescent="0.3">
      <c r="B3" s="5"/>
      <c r="C3" s="171" t="s">
        <v>54</v>
      </c>
      <c r="D3" s="171"/>
      <c r="E3" s="171"/>
      <c r="F3" s="171"/>
      <c r="G3" s="171"/>
      <c r="H3" s="171"/>
      <c r="I3" s="171"/>
      <c r="J3" s="7"/>
    </row>
    <row r="4" spans="2:10" x14ac:dyDescent="0.3">
      <c r="B4" s="5"/>
      <c r="C4" s="6"/>
      <c r="D4" s="6"/>
      <c r="E4" s="6"/>
      <c r="F4" s="6"/>
      <c r="G4" s="6"/>
      <c r="H4" s="6"/>
      <c r="I4" s="6"/>
      <c r="J4" s="7"/>
    </row>
    <row r="5" spans="2:10" x14ac:dyDescent="0.3">
      <c r="B5" s="5"/>
      <c r="C5" s="6" t="s">
        <v>135</v>
      </c>
      <c r="D5" s="6"/>
      <c r="E5" s="6"/>
      <c r="F5" s="6"/>
      <c r="G5" s="6"/>
      <c r="H5" s="6"/>
      <c r="I5" s="6"/>
      <c r="J5" s="7"/>
    </row>
    <row r="6" spans="2:10" x14ac:dyDescent="0.3">
      <c r="B6" s="5"/>
      <c r="C6" s="6"/>
      <c r="D6" s="6"/>
      <c r="E6" s="6"/>
      <c r="F6" s="6"/>
      <c r="G6" s="6"/>
      <c r="H6" s="6"/>
      <c r="I6" s="6"/>
      <c r="J6" s="7"/>
    </row>
    <row r="7" spans="2:10" x14ac:dyDescent="0.3">
      <c r="B7" s="5"/>
      <c r="C7" s="6" t="s">
        <v>53</v>
      </c>
      <c r="D7" s="6" t="s">
        <v>59</v>
      </c>
      <c r="E7" s="6"/>
      <c r="F7" s="6"/>
      <c r="G7" s="6"/>
      <c r="H7" s="6"/>
      <c r="I7" s="6"/>
      <c r="J7" s="7"/>
    </row>
    <row r="8" spans="2:10" x14ac:dyDescent="0.3">
      <c r="B8" s="5"/>
      <c r="C8" s="6"/>
      <c r="D8" s="6" t="s">
        <v>60</v>
      </c>
      <c r="E8" s="6"/>
      <c r="F8" s="6"/>
      <c r="G8" s="6"/>
      <c r="H8" s="6"/>
      <c r="I8" s="6"/>
      <c r="J8" s="7"/>
    </row>
    <row r="9" spans="2:10" x14ac:dyDescent="0.3">
      <c r="B9" s="5"/>
      <c r="C9" s="6"/>
      <c r="D9" s="6" t="s">
        <v>61</v>
      </c>
      <c r="E9" s="6"/>
      <c r="F9" s="6"/>
      <c r="G9" s="6"/>
      <c r="H9" s="6"/>
      <c r="I9" s="6"/>
      <c r="J9" s="7"/>
    </row>
    <row r="10" spans="2:10" x14ac:dyDescent="0.3">
      <c r="B10" s="5"/>
      <c r="C10" s="6"/>
      <c r="D10" s="6" t="s">
        <v>67</v>
      </c>
      <c r="E10" s="6"/>
      <c r="F10" s="6"/>
      <c r="G10" s="6"/>
      <c r="H10" s="6"/>
      <c r="I10" s="6"/>
      <c r="J10" s="7"/>
    </row>
    <row r="11" spans="2:10" ht="3.75" customHeight="1" x14ac:dyDescent="0.3">
      <c r="B11" s="5"/>
      <c r="C11" s="6"/>
      <c r="D11" s="6"/>
      <c r="E11" s="6"/>
      <c r="F11" s="6"/>
      <c r="G11" s="6"/>
      <c r="H11" s="6"/>
      <c r="I11" s="6"/>
      <c r="J11" s="7"/>
    </row>
    <row r="12" spans="2:10" ht="11.25" customHeight="1" x14ac:dyDescent="0.3">
      <c r="B12" s="5"/>
      <c r="C12" s="6"/>
      <c r="D12" s="6"/>
      <c r="E12" s="6"/>
      <c r="F12" s="6"/>
      <c r="G12" s="6"/>
      <c r="H12" s="6"/>
      <c r="I12" s="6"/>
      <c r="J12" s="7"/>
    </row>
    <row r="13" spans="2:10" x14ac:dyDescent="0.3">
      <c r="B13" s="5"/>
      <c r="C13" s="6" t="s">
        <v>65</v>
      </c>
      <c r="D13" s="6"/>
      <c r="E13" s="6"/>
      <c r="F13" s="6"/>
      <c r="G13" s="6"/>
      <c r="H13" s="6"/>
      <c r="I13" s="6"/>
      <c r="J13" s="7"/>
    </row>
    <row r="14" spans="2:10" x14ac:dyDescent="0.3">
      <c r="B14" s="5"/>
      <c r="C14" s="6"/>
      <c r="D14" s="6"/>
      <c r="E14" s="6"/>
      <c r="F14" s="6"/>
      <c r="G14" s="6"/>
      <c r="H14" s="6"/>
      <c r="I14" s="6"/>
      <c r="J14" s="7"/>
    </row>
    <row r="15" spans="2:10" x14ac:dyDescent="0.3">
      <c r="B15" s="5"/>
      <c r="C15" s="6"/>
      <c r="D15" s="6" t="s">
        <v>55</v>
      </c>
      <c r="E15" s="6"/>
      <c r="F15" s="57">
        <v>50000</v>
      </c>
      <c r="G15" s="6"/>
      <c r="H15" s="6"/>
      <c r="I15" s="6"/>
      <c r="J15" s="7"/>
    </row>
    <row r="16" spans="2:10" x14ac:dyDescent="0.3">
      <c r="B16" s="5"/>
      <c r="C16" s="6"/>
      <c r="D16" s="6" t="s">
        <v>56</v>
      </c>
      <c r="E16" s="6"/>
      <c r="F16" s="58">
        <v>37937</v>
      </c>
      <c r="G16" s="6"/>
      <c r="H16" s="6"/>
      <c r="I16" s="6"/>
      <c r="J16" s="7"/>
    </row>
    <row r="17" spans="2:10" x14ac:dyDescent="0.3">
      <c r="B17" s="5"/>
      <c r="C17" s="6"/>
      <c r="D17" s="6" t="s">
        <v>57</v>
      </c>
      <c r="E17" s="6"/>
      <c r="F17" s="59">
        <v>0.72916666666666663</v>
      </c>
      <c r="G17" s="6"/>
      <c r="H17" s="6"/>
      <c r="I17" s="6"/>
      <c r="J17" s="7"/>
    </row>
    <row r="18" spans="2:10" x14ac:dyDescent="0.3">
      <c r="B18" s="5"/>
      <c r="C18" s="6"/>
      <c r="D18" s="6" t="s">
        <v>58</v>
      </c>
      <c r="E18" s="6"/>
      <c r="F18" s="60">
        <v>0.5</v>
      </c>
      <c r="G18" s="6"/>
      <c r="H18" s="6"/>
      <c r="I18" s="60"/>
      <c r="J18" s="7"/>
    </row>
    <row r="19" spans="2:10" ht="15.75" thickBot="1" x14ac:dyDescent="0.35">
      <c r="B19" s="13"/>
      <c r="C19" s="14"/>
      <c r="D19" s="14"/>
      <c r="E19" s="14"/>
      <c r="F19" s="14"/>
      <c r="G19" s="14"/>
      <c r="H19" s="14"/>
      <c r="I19" s="61"/>
      <c r="J19" s="15"/>
    </row>
    <row r="20" spans="2:10" x14ac:dyDescent="0.3">
      <c r="I20" s="56"/>
    </row>
    <row r="21" spans="2:10" x14ac:dyDescent="0.3">
      <c r="C21" s="1" t="s">
        <v>66</v>
      </c>
      <c r="I21" s="56"/>
    </row>
    <row r="22" spans="2:10" ht="15.75" thickBot="1" x14ac:dyDescent="0.35">
      <c r="I22" s="56"/>
    </row>
    <row r="23" spans="2:10" x14ac:dyDescent="0.3">
      <c r="D23" s="109" t="s">
        <v>63</v>
      </c>
      <c r="E23" s="226"/>
      <c r="F23" s="226"/>
      <c r="G23" s="3"/>
      <c r="H23" s="3"/>
      <c r="I23" s="65"/>
      <c r="J23" s="4"/>
    </row>
    <row r="24" spans="2:10" ht="15.75" thickBot="1" x14ac:dyDescent="0.35">
      <c r="D24" s="110" t="s">
        <v>64</v>
      </c>
      <c r="E24" s="227"/>
      <c r="F24" s="227"/>
      <c r="G24" s="14"/>
      <c r="H24" s="14"/>
      <c r="I24" s="61"/>
      <c r="J24" s="15"/>
    </row>
    <row r="25" spans="2:10" ht="15.75" thickBot="1" x14ac:dyDescent="0.35">
      <c r="I25" s="56"/>
    </row>
    <row r="26" spans="2:10" ht="15.75" thickBot="1" x14ac:dyDescent="0.35">
      <c r="D26" s="54" t="s">
        <v>29</v>
      </c>
      <c r="E26" s="172" t="s">
        <v>30</v>
      </c>
      <c r="F26" s="172"/>
      <c r="G26" s="55" t="s">
        <v>31</v>
      </c>
      <c r="H26" s="55" t="s">
        <v>38</v>
      </c>
      <c r="I26" s="172" t="s">
        <v>62</v>
      </c>
      <c r="J26" s="173"/>
    </row>
    <row r="27" spans="2:10" ht="15.75" thickBot="1" x14ac:dyDescent="0.35">
      <c r="D27" s="48">
        <v>1</v>
      </c>
      <c r="E27" s="174" t="s">
        <v>24</v>
      </c>
      <c r="F27" s="175"/>
      <c r="G27" s="49">
        <v>5</v>
      </c>
      <c r="H27" s="228"/>
      <c r="I27" s="229"/>
      <c r="J27" s="230"/>
    </row>
    <row r="28" spans="2:10" ht="15.75" thickBot="1" x14ac:dyDescent="0.35">
      <c r="D28" s="50">
        <v>2</v>
      </c>
      <c r="E28" s="176" t="s">
        <v>25</v>
      </c>
      <c r="F28" s="177"/>
      <c r="G28" s="51">
        <v>2</v>
      </c>
      <c r="H28" s="228"/>
      <c r="I28" s="231"/>
      <c r="J28" s="232"/>
    </row>
    <row r="29" spans="2:10" ht="15.75" thickBot="1" x14ac:dyDescent="0.35">
      <c r="D29" s="50">
        <v>3</v>
      </c>
      <c r="E29" s="176" t="s">
        <v>26</v>
      </c>
      <c r="F29" s="177"/>
      <c r="G29" s="51">
        <v>1</v>
      </c>
      <c r="H29" s="228"/>
      <c r="I29" s="231"/>
      <c r="J29" s="232"/>
    </row>
    <row r="30" spans="2:10" ht="15.75" thickBot="1" x14ac:dyDescent="0.35">
      <c r="D30" s="50">
        <v>4</v>
      </c>
      <c r="E30" s="176" t="s">
        <v>27</v>
      </c>
      <c r="F30" s="177"/>
      <c r="G30" s="51">
        <v>3</v>
      </c>
      <c r="H30" s="228"/>
      <c r="I30" s="231"/>
      <c r="J30" s="232"/>
    </row>
    <row r="31" spans="2:10" ht="15.75" thickBot="1" x14ac:dyDescent="0.35">
      <c r="D31" s="52">
        <v>5</v>
      </c>
      <c r="E31" s="178" t="s">
        <v>28</v>
      </c>
      <c r="F31" s="179"/>
      <c r="G31" s="53">
        <v>5</v>
      </c>
      <c r="H31" s="228"/>
      <c r="I31" s="233"/>
      <c r="J31" s="234"/>
    </row>
  </sheetData>
  <mergeCells count="15">
    <mergeCell ref="E30:F30"/>
    <mergeCell ref="I30:J30"/>
    <mergeCell ref="E31:F31"/>
    <mergeCell ref="I31:J31"/>
    <mergeCell ref="E28:F28"/>
    <mergeCell ref="I28:J28"/>
    <mergeCell ref="E29:F29"/>
    <mergeCell ref="I29:J29"/>
    <mergeCell ref="C3:I3"/>
    <mergeCell ref="E26:F26"/>
    <mergeCell ref="I26:J26"/>
    <mergeCell ref="E27:F27"/>
    <mergeCell ref="I27:J27"/>
    <mergeCell ref="E23:F23"/>
    <mergeCell ref="E24:F2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42"/>
  <sheetViews>
    <sheetView showGridLines="0" topLeftCell="A10" zoomScaleNormal="100" workbookViewId="0">
      <selection activeCell="M20" sqref="M20:M32"/>
    </sheetView>
  </sheetViews>
  <sheetFormatPr defaultRowHeight="15" x14ac:dyDescent="0.3"/>
  <cols>
    <col min="1" max="1" width="5.42578125" style="1" customWidth="1"/>
    <col min="2" max="2" width="5" style="1" customWidth="1"/>
    <col min="3" max="3" width="11.7109375" style="1" customWidth="1"/>
    <col min="4" max="4" width="4.140625" style="1" customWidth="1"/>
    <col min="5" max="5" width="11.7109375" style="1" customWidth="1"/>
    <col min="6" max="6" width="3.7109375" style="1" customWidth="1"/>
    <col min="7" max="7" width="11.7109375" style="1" customWidth="1"/>
    <col min="8" max="8" width="3.85546875" style="1" customWidth="1"/>
    <col min="9" max="9" width="11.7109375" style="1" customWidth="1"/>
    <col min="10" max="10" width="3.5703125" style="1" customWidth="1"/>
    <col min="11" max="11" width="11.7109375" style="1" customWidth="1"/>
    <col min="12" max="12" width="2.7109375" style="1" customWidth="1"/>
    <col min="13" max="13" width="11.7109375" style="1" customWidth="1"/>
    <col min="14" max="16384" width="9.140625" style="1"/>
  </cols>
  <sheetData>
    <row r="1" spans="2:13" ht="15.75" thickBot="1" x14ac:dyDescent="0.35"/>
    <row r="2" spans="2:13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ht="18.75" x14ac:dyDescent="0.3">
      <c r="B3" s="5"/>
      <c r="C3" s="167" t="s">
        <v>137</v>
      </c>
      <c r="D3" s="167"/>
      <c r="E3" s="167"/>
      <c r="F3" s="167"/>
      <c r="G3" s="167"/>
      <c r="H3" s="167"/>
      <c r="I3" s="167"/>
      <c r="J3" s="167"/>
      <c r="K3" s="167"/>
      <c r="L3" s="6"/>
      <c r="M3" s="7"/>
    </row>
    <row r="4" spans="2:13" x14ac:dyDescent="0.3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2:13" x14ac:dyDescent="0.3">
      <c r="B5" s="5"/>
      <c r="C5" s="6" t="s">
        <v>136</v>
      </c>
      <c r="D5" s="6"/>
      <c r="E5" s="6"/>
      <c r="F5" s="6"/>
      <c r="G5" s="6"/>
      <c r="H5" s="6"/>
      <c r="I5" s="6"/>
      <c r="J5" s="6"/>
      <c r="K5" s="6"/>
      <c r="L5" s="6"/>
      <c r="M5" s="7"/>
    </row>
    <row r="6" spans="2:13" customFormat="1" ht="12.75" x14ac:dyDescent="0.2">
      <c r="B6" s="105"/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2:13" x14ac:dyDescent="0.3">
      <c r="B7" s="5"/>
      <c r="C7" s="6" t="s">
        <v>140</v>
      </c>
      <c r="D7" s="6"/>
      <c r="E7" s="6"/>
      <c r="F7" s="6"/>
      <c r="G7" s="6"/>
      <c r="H7" s="6"/>
      <c r="I7" s="6"/>
      <c r="J7" s="6"/>
      <c r="K7" s="6"/>
      <c r="L7" s="6"/>
      <c r="M7" s="7"/>
    </row>
    <row r="8" spans="2:13" x14ac:dyDescent="0.3">
      <c r="B8" s="5"/>
      <c r="C8" s="41" t="s">
        <v>141</v>
      </c>
      <c r="D8" s="6"/>
      <c r="E8" s="6"/>
      <c r="F8" s="6" t="s">
        <v>149</v>
      </c>
      <c r="G8" s="6"/>
      <c r="H8" s="6" t="s">
        <v>153</v>
      </c>
      <c r="I8" s="6"/>
      <c r="J8" s="6"/>
      <c r="K8" s="6"/>
      <c r="L8" s="6"/>
      <c r="M8" s="7"/>
    </row>
    <row r="9" spans="2:13" x14ac:dyDescent="0.3">
      <c r="B9" s="5"/>
      <c r="C9" s="41" t="s">
        <v>142</v>
      </c>
      <c r="D9" s="6"/>
      <c r="E9" s="6"/>
      <c r="F9" s="6" t="s">
        <v>150</v>
      </c>
      <c r="G9" s="6"/>
      <c r="H9" s="6"/>
      <c r="I9" s="6"/>
      <c r="J9" s="6"/>
      <c r="K9" s="6"/>
      <c r="L9" s="6"/>
      <c r="M9" s="7"/>
    </row>
    <row r="10" spans="2:13" x14ac:dyDescent="0.3">
      <c r="B10" s="5"/>
      <c r="C10" s="41" t="s">
        <v>152</v>
      </c>
      <c r="D10" s="6"/>
      <c r="E10" s="6"/>
      <c r="F10" s="6" t="s">
        <v>151</v>
      </c>
      <c r="G10" s="6"/>
      <c r="H10" s="6"/>
      <c r="I10" s="6"/>
      <c r="J10" s="6"/>
      <c r="K10" s="6"/>
      <c r="L10" s="6"/>
      <c r="M10" s="7"/>
    </row>
    <row r="11" spans="2:13" x14ac:dyDescent="0.3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2:13" x14ac:dyDescent="0.3">
      <c r="B12" s="5"/>
      <c r="C12" s="6" t="s">
        <v>138</v>
      </c>
      <c r="D12" s="6" t="s">
        <v>139</v>
      </c>
      <c r="E12" s="6"/>
      <c r="F12" s="6"/>
      <c r="G12" s="6"/>
      <c r="H12" s="6"/>
      <c r="I12" s="6"/>
      <c r="J12" s="6"/>
      <c r="K12" s="6"/>
      <c r="L12" s="6"/>
      <c r="M12" s="7"/>
    </row>
    <row r="13" spans="2:13" x14ac:dyDescent="0.3">
      <c r="B13" s="5"/>
      <c r="C13" s="6"/>
      <c r="D13" s="6" t="s">
        <v>143</v>
      </c>
      <c r="E13" s="6"/>
      <c r="F13" s="6"/>
      <c r="G13" s="6"/>
      <c r="H13" s="6"/>
      <c r="I13" s="6"/>
      <c r="J13" s="6"/>
      <c r="K13" s="6"/>
      <c r="L13" s="6"/>
      <c r="M13" s="7"/>
    </row>
    <row r="14" spans="2:13" ht="15.75" thickBot="1" x14ac:dyDescent="0.3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6" spans="2:13" x14ac:dyDescent="0.3">
      <c r="C16" s="1" t="s">
        <v>66</v>
      </c>
    </row>
    <row r="17" spans="3:13" ht="15.75" thickBot="1" x14ac:dyDescent="0.35"/>
    <row r="18" spans="3:13" ht="18.75" thickBot="1" x14ac:dyDescent="0.4">
      <c r="C18" s="106" t="s">
        <v>154</v>
      </c>
      <c r="E18" s="106" t="s">
        <v>155</v>
      </c>
      <c r="G18" s="106" t="s">
        <v>64</v>
      </c>
      <c r="I18" s="106" t="s">
        <v>63</v>
      </c>
      <c r="K18" s="106" t="s">
        <v>156</v>
      </c>
      <c r="M18" s="106" t="s">
        <v>157</v>
      </c>
    </row>
    <row r="19" spans="3:13" customFormat="1" ht="12.75" x14ac:dyDescent="0.2"/>
    <row r="20" spans="3:13" x14ac:dyDescent="0.3">
      <c r="C20" s="104"/>
      <c r="E20" s="104"/>
      <c r="G20" s="111"/>
      <c r="I20" s="112"/>
      <c r="K20" s="113"/>
      <c r="M20" s="104"/>
    </row>
    <row r="21" spans="3:13" x14ac:dyDescent="0.3">
      <c r="C21" s="104"/>
      <c r="E21" s="104"/>
      <c r="G21" s="111"/>
      <c r="I21" s="112"/>
      <c r="K21" s="113"/>
      <c r="M21" s="104"/>
    </row>
    <row r="22" spans="3:13" x14ac:dyDescent="0.3">
      <c r="C22" s="104"/>
      <c r="E22" s="104"/>
      <c r="G22" s="111"/>
      <c r="I22" s="112"/>
      <c r="K22" s="113"/>
      <c r="M22" s="104"/>
    </row>
    <row r="23" spans="3:13" x14ac:dyDescent="0.3">
      <c r="C23" s="104"/>
      <c r="E23" s="104"/>
      <c r="G23" s="111"/>
      <c r="I23" s="112"/>
      <c r="K23" s="113"/>
      <c r="M23" s="104"/>
    </row>
    <row r="24" spans="3:13" x14ac:dyDescent="0.3">
      <c r="C24" s="104"/>
      <c r="E24" s="104"/>
      <c r="G24" s="111"/>
      <c r="I24" s="112"/>
      <c r="K24" s="113"/>
      <c r="M24" s="104"/>
    </row>
    <row r="25" spans="3:13" x14ac:dyDescent="0.3">
      <c r="C25" s="104"/>
      <c r="E25" s="104"/>
      <c r="G25" s="111"/>
      <c r="I25" s="112"/>
      <c r="K25" s="113"/>
      <c r="M25" s="104"/>
    </row>
    <row r="26" spans="3:13" x14ac:dyDescent="0.3">
      <c r="C26" s="104"/>
      <c r="E26" s="104"/>
      <c r="G26" s="111"/>
      <c r="I26" s="112"/>
      <c r="K26" s="113"/>
      <c r="M26" s="104"/>
    </row>
    <row r="27" spans="3:13" x14ac:dyDescent="0.3">
      <c r="C27" s="104"/>
      <c r="E27" s="104"/>
      <c r="G27" s="111"/>
      <c r="I27" s="112"/>
      <c r="K27" s="113"/>
      <c r="M27" s="104"/>
    </row>
    <row r="28" spans="3:13" x14ac:dyDescent="0.3">
      <c r="C28" s="104"/>
      <c r="E28" s="104"/>
      <c r="G28" s="111"/>
      <c r="I28" s="112"/>
      <c r="K28" s="113"/>
      <c r="M28" s="104"/>
    </row>
    <row r="29" spans="3:13" x14ac:dyDescent="0.3">
      <c r="C29" s="104"/>
      <c r="E29" s="104"/>
      <c r="G29" s="111"/>
      <c r="I29" s="112"/>
      <c r="K29" s="113"/>
      <c r="M29" s="104"/>
    </row>
    <row r="30" spans="3:13" x14ac:dyDescent="0.3">
      <c r="C30" s="104"/>
      <c r="E30" s="104"/>
      <c r="G30" s="111"/>
      <c r="I30" s="112"/>
      <c r="K30" s="113"/>
      <c r="M30" s="104"/>
    </row>
    <row r="31" spans="3:13" x14ac:dyDescent="0.3">
      <c r="C31" s="104"/>
      <c r="E31" s="104"/>
      <c r="G31" s="111"/>
      <c r="I31" s="112"/>
      <c r="K31" s="113"/>
      <c r="M31" s="104"/>
    </row>
    <row r="32" spans="3:13" x14ac:dyDescent="0.3">
      <c r="C32" s="104"/>
      <c r="E32" s="104"/>
      <c r="G32" s="111"/>
      <c r="I32" s="112"/>
      <c r="K32" s="113"/>
      <c r="M32" s="104"/>
    </row>
    <row r="33" spans="2:7" customFormat="1" ht="12.75" x14ac:dyDescent="0.2"/>
    <row r="34" spans="2:7" ht="15.75" thickBot="1" x14ac:dyDescent="0.35"/>
    <row r="35" spans="2:7" ht="18.75" thickBot="1" x14ac:dyDescent="0.4">
      <c r="C35" s="188" t="s">
        <v>158</v>
      </c>
      <c r="D35" s="189"/>
    </row>
    <row r="36" spans="2:7" ht="15.75" thickBot="1" x14ac:dyDescent="0.35">
      <c r="C36"/>
    </row>
    <row r="37" spans="2:7" x14ac:dyDescent="0.3">
      <c r="B37" s="107" t="s">
        <v>161</v>
      </c>
      <c r="C37" s="184" t="s">
        <v>73</v>
      </c>
      <c r="D37" s="185"/>
      <c r="E37" s="108" t="s">
        <v>31</v>
      </c>
      <c r="F37" s="186" t="s">
        <v>32</v>
      </c>
      <c r="G37" s="187"/>
    </row>
    <row r="38" spans="2:7" x14ac:dyDescent="0.3">
      <c r="B38" s="34">
        <v>1</v>
      </c>
      <c r="C38" s="190" t="s">
        <v>144</v>
      </c>
      <c r="D38" s="191"/>
      <c r="E38" s="86">
        <v>5</v>
      </c>
      <c r="F38" s="180"/>
      <c r="G38" s="181"/>
    </row>
    <row r="39" spans="2:7" x14ac:dyDescent="0.3">
      <c r="B39" s="34">
        <v>2</v>
      </c>
      <c r="C39" s="190" t="s">
        <v>145</v>
      </c>
      <c r="D39" s="191"/>
      <c r="E39" s="86">
        <v>6</v>
      </c>
      <c r="F39" s="180"/>
      <c r="G39" s="181"/>
    </row>
    <row r="40" spans="2:7" x14ac:dyDescent="0.3">
      <c r="B40" s="34">
        <v>3</v>
      </c>
      <c r="C40" s="190" t="s">
        <v>146</v>
      </c>
      <c r="D40" s="191"/>
      <c r="E40" s="86">
        <v>4</v>
      </c>
      <c r="F40" s="180"/>
      <c r="G40" s="181"/>
    </row>
    <row r="41" spans="2:7" x14ac:dyDescent="0.3">
      <c r="B41" s="34">
        <v>4</v>
      </c>
      <c r="C41" s="190" t="s">
        <v>147</v>
      </c>
      <c r="D41" s="191"/>
      <c r="E41" s="86">
        <v>7</v>
      </c>
      <c r="F41" s="180"/>
      <c r="G41" s="181"/>
    </row>
    <row r="42" spans="2:7" ht="15.75" thickBot="1" x14ac:dyDescent="0.35">
      <c r="B42" s="35">
        <v>5</v>
      </c>
      <c r="C42" s="182" t="s">
        <v>148</v>
      </c>
      <c r="D42" s="183"/>
      <c r="E42" s="98">
        <v>8</v>
      </c>
      <c r="F42" s="180"/>
      <c r="G42" s="181"/>
    </row>
  </sheetData>
  <mergeCells count="14">
    <mergeCell ref="F41:G41"/>
    <mergeCell ref="F42:G42"/>
    <mergeCell ref="C42:D42"/>
    <mergeCell ref="C37:D37"/>
    <mergeCell ref="C3:K3"/>
    <mergeCell ref="F37:G37"/>
    <mergeCell ref="F38:G38"/>
    <mergeCell ref="F39:G39"/>
    <mergeCell ref="F40:G40"/>
    <mergeCell ref="C35:D35"/>
    <mergeCell ref="C38:D38"/>
    <mergeCell ref="C39:D39"/>
    <mergeCell ref="C40:D40"/>
    <mergeCell ref="C41:D4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31"/>
  <sheetViews>
    <sheetView showGridLines="0" zoomScaleNormal="100" workbookViewId="0">
      <selection activeCell="G17" sqref="G17"/>
    </sheetView>
  </sheetViews>
  <sheetFormatPr defaultRowHeight="15" x14ac:dyDescent="0.3"/>
  <cols>
    <col min="1" max="1" width="4.5703125" style="1" customWidth="1"/>
    <col min="2" max="2" width="4.7109375" style="1" customWidth="1"/>
    <col min="3" max="4" width="9.140625" style="1"/>
    <col min="5" max="5" width="9.5703125" style="1" bestFit="1" customWidth="1"/>
    <col min="6" max="6" width="9.140625" style="1"/>
    <col min="7" max="7" width="17.28515625" style="1" bestFit="1" customWidth="1"/>
    <col min="8" max="8" width="4.140625" style="1" customWidth="1"/>
    <col min="9" max="9" width="6.5703125" style="1" customWidth="1"/>
    <col min="10" max="10" width="22.7109375" style="1" bestFit="1" customWidth="1"/>
    <col min="11" max="11" width="9.140625" style="1"/>
    <col min="12" max="12" width="13.7109375" style="1" customWidth="1"/>
    <col min="13" max="13" width="4" style="1" customWidth="1"/>
    <col min="14" max="16384" width="9.140625" style="1"/>
  </cols>
  <sheetData>
    <row r="2" spans="2:13" x14ac:dyDescent="0.3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2:13" ht="18.75" x14ac:dyDescent="0.3">
      <c r="B3" s="43"/>
      <c r="C3" s="195" t="s">
        <v>68</v>
      </c>
      <c r="D3" s="195"/>
      <c r="E3" s="195"/>
      <c r="F3" s="195"/>
      <c r="G3" s="195"/>
      <c r="H3" s="195"/>
      <c r="I3" s="195"/>
      <c r="J3" s="195"/>
      <c r="K3" s="195"/>
      <c r="L3" s="43"/>
      <c r="M3" s="43"/>
    </row>
    <row r="4" spans="2:13" x14ac:dyDescent="0.3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2:13" x14ac:dyDescent="0.3">
      <c r="B5" s="43"/>
      <c r="C5" s="43" t="s">
        <v>69</v>
      </c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2:13" x14ac:dyDescent="0.3">
      <c r="B6" s="43"/>
      <c r="C6" s="43" t="s">
        <v>70</v>
      </c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x14ac:dyDescent="0.3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2:13" x14ac:dyDescent="0.3">
      <c r="B8" s="43"/>
      <c r="C8" s="43" t="s">
        <v>52</v>
      </c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2:13" ht="15.75" thickBot="1" x14ac:dyDescent="0.3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2:13" x14ac:dyDescent="0.3">
      <c r="B10" s="43"/>
      <c r="C10" s="43"/>
      <c r="D10" s="71" t="s">
        <v>5</v>
      </c>
      <c r="E10" s="72"/>
      <c r="F10" s="72"/>
      <c r="G10" s="73" t="s">
        <v>4</v>
      </c>
      <c r="H10" s="68"/>
      <c r="I10" s="43"/>
      <c r="J10" s="43"/>
      <c r="K10" s="43"/>
      <c r="L10" s="43"/>
      <c r="M10" s="43"/>
    </row>
    <row r="11" spans="2:13" ht="15.75" thickBot="1" x14ac:dyDescent="0.35">
      <c r="B11" s="43"/>
      <c r="C11" s="43"/>
      <c r="D11" s="74" t="s">
        <v>3</v>
      </c>
      <c r="E11" s="75"/>
      <c r="F11" s="75"/>
      <c r="G11" s="76">
        <v>2500000</v>
      </c>
      <c r="H11" s="69"/>
      <c r="I11" s="43"/>
      <c r="J11" s="43"/>
      <c r="K11" s="43"/>
      <c r="L11" s="43"/>
      <c r="M11" s="43"/>
    </row>
    <row r="12" spans="2:13" ht="5.25" customHeight="1" x14ac:dyDescent="0.3">
      <c r="B12" s="43"/>
      <c r="C12" s="43"/>
      <c r="D12" s="6"/>
      <c r="E12" s="6"/>
      <c r="F12" s="6"/>
      <c r="G12" s="82"/>
      <c r="H12" s="82"/>
      <c r="I12" s="43"/>
      <c r="J12" s="43"/>
      <c r="K12" s="43"/>
      <c r="L12" s="43"/>
      <c r="M12" s="43"/>
    </row>
    <row r="13" spans="2:13" ht="30" x14ac:dyDescent="0.3">
      <c r="B13" s="43"/>
      <c r="C13" s="43"/>
      <c r="D13" s="80" t="s">
        <v>29</v>
      </c>
      <c r="E13" s="80" t="s">
        <v>2</v>
      </c>
      <c r="F13" s="80" t="s">
        <v>1</v>
      </c>
      <c r="G13" s="80" t="s">
        <v>75</v>
      </c>
      <c r="H13" s="81"/>
      <c r="I13" s="43"/>
      <c r="J13" s="43"/>
      <c r="K13" s="43"/>
      <c r="L13" s="43"/>
      <c r="M13" s="43"/>
    </row>
    <row r="14" spans="2:13" x14ac:dyDescent="0.3">
      <c r="B14" s="43"/>
      <c r="C14" s="43"/>
      <c r="D14" s="45">
        <v>1</v>
      </c>
      <c r="E14" s="77">
        <f ca="1">NOW()</f>
        <v>45577.837827777781</v>
      </c>
      <c r="F14" s="45">
        <v>5</v>
      </c>
      <c r="G14" s="78">
        <f>F14*$G$11</f>
        <v>12500000</v>
      </c>
      <c r="H14" s="70"/>
      <c r="I14" s="43"/>
      <c r="J14" s="43"/>
      <c r="K14" s="43"/>
      <c r="L14" s="43"/>
      <c r="M14" s="43"/>
    </row>
    <row r="15" spans="2:13" x14ac:dyDescent="0.3">
      <c r="B15" s="43"/>
      <c r="C15" s="43"/>
      <c r="D15" s="45">
        <v>2</v>
      </c>
      <c r="E15" s="77">
        <f ca="1">E14+1</f>
        <v>45578.837827777781</v>
      </c>
      <c r="F15" s="45">
        <v>8</v>
      </c>
      <c r="G15" s="78">
        <f t="shared" ref="G15:G16" si="0">F15*$G$11</f>
        <v>20000000</v>
      </c>
      <c r="H15" s="70"/>
      <c r="I15" s="43"/>
      <c r="J15" s="43"/>
      <c r="K15" s="43"/>
      <c r="L15" s="43"/>
      <c r="M15" s="43"/>
    </row>
    <row r="16" spans="2:13" x14ac:dyDescent="0.3">
      <c r="B16" s="43"/>
      <c r="C16" s="43"/>
      <c r="D16" s="45">
        <v>3</v>
      </c>
      <c r="E16" s="77">
        <f ca="1">E15+1</f>
        <v>45579.837827777781</v>
      </c>
      <c r="F16" s="45">
        <v>2</v>
      </c>
      <c r="G16" s="78">
        <f t="shared" si="0"/>
        <v>5000000</v>
      </c>
      <c r="H16" s="70"/>
      <c r="I16" s="43"/>
      <c r="J16" s="43"/>
      <c r="K16" s="43"/>
      <c r="L16" s="43"/>
      <c r="M16" s="43"/>
    </row>
    <row r="17" spans="2:13" x14ac:dyDescent="0.3">
      <c r="B17" s="43"/>
      <c r="C17" s="43"/>
      <c r="D17" s="192" t="s">
        <v>33</v>
      </c>
      <c r="E17" s="192"/>
      <c r="F17" s="192"/>
      <c r="G17" s="79">
        <f>SUM(G14:G16)</f>
        <v>37500000</v>
      </c>
      <c r="H17" s="57"/>
      <c r="I17" s="43"/>
      <c r="J17" s="43"/>
      <c r="K17" s="43"/>
      <c r="L17" s="43"/>
      <c r="M17" s="43"/>
    </row>
    <row r="18" spans="2:13" x14ac:dyDescent="0.3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2:13" ht="15.75" thickBot="1" x14ac:dyDescent="0.3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2:13" x14ac:dyDescent="0.3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</row>
    <row r="21" spans="2:13" ht="15.75" thickBot="1" x14ac:dyDescent="0.35">
      <c r="B21" s="5"/>
      <c r="C21" s="6" t="s">
        <v>66</v>
      </c>
      <c r="D21" s="6"/>
      <c r="E21" s="6"/>
      <c r="F21" s="6"/>
      <c r="G21" s="6"/>
      <c r="H21" s="6"/>
      <c r="I21" s="6"/>
      <c r="J21" s="6"/>
      <c r="K21" s="6"/>
      <c r="L21" s="6"/>
      <c r="M21" s="7"/>
    </row>
    <row r="22" spans="2:13" ht="30.75" thickBot="1" x14ac:dyDescent="0.35">
      <c r="B22" s="5"/>
      <c r="C22" s="6"/>
      <c r="D22" s="91" t="s">
        <v>71</v>
      </c>
      <c r="E22" s="92"/>
      <c r="F22" s="92"/>
      <c r="G22" s="93" t="s">
        <v>74</v>
      </c>
      <c r="H22" s="6"/>
      <c r="I22" s="83" t="s">
        <v>29</v>
      </c>
      <c r="J22" s="84" t="s">
        <v>73</v>
      </c>
      <c r="K22" s="84" t="s">
        <v>1</v>
      </c>
      <c r="L22" s="88" t="s">
        <v>32</v>
      </c>
      <c r="M22" s="7"/>
    </row>
    <row r="23" spans="2:13" x14ac:dyDescent="0.3">
      <c r="B23" s="5"/>
      <c r="C23" s="6"/>
      <c r="D23" s="94" t="s">
        <v>4</v>
      </c>
      <c r="E23" s="95"/>
      <c r="F23" s="95"/>
      <c r="G23" s="96">
        <v>2500000</v>
      </c>
      <c r="H23" s="6"/>
      <c r="I23" s="34">
        <v>1</v>
      </c>
      <c r="J23" s="85" t="s">
        <v>4</v>
      </c>
      <c r="K23" s="86">
        <v>4</v>
      </c>
      <c r="L23" s="89"/>
      <c r="M23" s="7"/>
    </row>
    <row r="24" spans="2:13" ht="15.75" thickBot="1" x14ac:dyDescent="0.35">
      <c r="B24" s="5"/>
      <c r="C24" s="6"/>
      <c r="D24" s="30" t="s">
        <v>72</v>
      </c>
      <c r="E24" s="31"/>
      <c r="F24" s="31"/>
      <c r="G24" s="97">
        <v>60000</v>
      </c>
      <c r="H24" s="68"/>
      <c r="I24" s="34">
        <v>2</v>
      </c>
      <c r="J24" s="87" t="s">
        <v>4</v>
      </c>
      <c r="K24" s="86">
        <v>3</v>
      </c>
      <c r="L24" s="89"/>
      <c r="M24" s="7"/>
    </row>
    <row r="25" spans="2:13" x14ac:dyDescent="0.3">
      <c r="B25" s="5"/>
      <c r="C25" s="6"/>
      <c r="D25" s="6"/>
      <c r="E25" s="6"/>
      <c r="F25" s="6"/>
      <c r="G25" s="103"/>
      <c r="H25" s="68"/>
      <c r="I25" s="99">
        <v>3</v>
      </c>
      <c r="J25" s="100" t="s">
        <v>4</v>
      </c>
      <c r="K25" s="101">
        <v>2</v>
      </c>
      <c r="L25" s="89"/>
      <c r="M25" s="7"/>
    </row>
    <row r="26" spans="2:13" x14ac:dyDescent="0.3">
      <c r="B26" s="5"/>
      <c r="C26" s="6"/>
      <c r="D26" s="6"/>
      <c r="E26" s="6"/>
      <c r="F26" s="6"/>
      <c r="G26" s="103"/>
      <c r="H26" s="68"/>
      <c r="I26" s="99">
        <v>4</v>
      </c>
      <c r="J26" s="100" t="s">
        <v>72</v>
      </c>
      <c r="K26" s="101">
        <v>4</v>
      </c>
      <c r="L26" s="102"/>
      <c r="M26" s="7"/>
    </row>
    <row r="27" spans="2:13" x14ac:dyDescent="0.3">
      <c r="B27" s="5"/>
      <c r="C27" s="6"/>
      <c r="D27" s="6"/>
      <c r="E27" s="6"/>
      <c r="F27" s="6"/>
      <c r="G27" s="103"/>
      <c r="H27" s="68"/>
      <c r="I27" s="99">
        <v>5</v>
      </c>
      <c r="J27" s="100" t="s">
        <v>72</v>
      </c>
      <c r="K27" s="101">
        <v>6</v>
      </c>
      <c r="L27" s="102"/>
      <c r="M27" s="7"/>
    </row>
    <row r="28" spans="2:13" x14ac:dyDescent="0.3">
      <c r="B28" s="5"/>
      <c r="C28" s="6"/>
      <c r="D28" s="6"/>
      <c r="E28" s="6"/>
      <c r="F28" s="6"/>
      <c r="G28" s="103"/>
      <c r="H28" s="68"/>
      <c r="I28" s="99">
        <v>6</v>
      </c>
      <c r="J28" s="100" t="s">
        <v>72</v>
      </c>
      <c r="K28" s="101">
        <v>8</v>
      </c>
      <c r="L28" s="102"/>
      <c r="M28" s="7"/>
    </row>
    <row r="29" spans="2:13" x14ac:dyDescent="0.3">
      <c r="B29" s="5"/>
      <c r="C29" s="6"/>
      <c r="D29" s="6"/>
      <c r="E29" s="6"/>
      <c r="F29" s="6"/>
      <c r="G29" s="103"/>
      <c r="H29" s="68"/>
      <c r="I29" s="99">
        <v>7</v>
      </c>
      <c r="J29" s="100" t="s">
        <v>72</v>
      </c>
      <c r="K29" s="101">
        <v>9</v>
      </c>
      <c r="L29" s="102"/>
      <c r="M29" s="7"/>
    </row>
    <row r="30" spans="2:13" ht="15.75" thickBot="1" x14ac:dyDescent="0.35">
      <c r="B30" s="5"/>
      <c r="C30" s="6"/>
      <c r="D30" s="43"/>
      <c r="E30" s="43"/>
      <c r="F30" s="43"/>
      <c r="G30" s="43"/>
      <c r="H30" s="6"/>
      <c r="I30" s="193" t="s">
        <v>33</v>
      </c>
      <c r="J30" s="194"/>
      <c r="K30" s="194"/>
      <c r="L30" s="90"/>
      <c r="M30" s="7"/>
    </row>
    <row r="31" spans="2:13" ht="15.75" thickBot="1" x14ac:dyDescent="0.3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</row>
  </sheetData>
  <mergeCells count="3">
    <mergeCell ref="D17:F17"/>
    <mergeCell ref="I30:K30"/>
    <mergeCell ref="C3:K3"/>
  </mergeCells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45"/>
  <sheetViews>
    <sheetView showGridLines="0" topLeftCell="A31" zoomScaleNormal="100" workbookViewId="0">
      <selection activeCell="H34" sqref="H34:I43"/>
    </sheetView>
  </sheetViews>
  <sheetFormatPr defaultRowHeight="15" x14ac:dyDescent="0.3"/>
  <cols>
    <col min="1" max="1" width="4.28515625" style="1" customWidth="1"/>
    <col min="2" max="2" width="11.42578125" style="1" customWidth="1"/>
    <col min="3" max="3" width="4.7109375" style="1" customWidth="1"/>
    <col min="4" max="6" width="9.140625" style="1"/>
    <col min="7" max="7" width="13.7109375" style="1" bestFit="1" customWidth="1"/>
    <col min="8" max="9" width="9.140625" style="1"/>
    <col min="10" max="10" width="17.140625" style="1" customWidth="1"/>
    <col min="11" max="11" width="4" style="1" customWidth="1"/>
    <col min="12" max="12" width="5.140625" style="1" customWidth="1"/>
    <col min="13" max="16384" width="9.140625" style="1"/>
  </cols>
  <sheetData>
    <row r="1" spans="2:11" ht="15.75" thickBot="1" x14ac:dyDescent="0.35"/>
    <row r="2" spans="2:11" x14ac:dyDescent="0.3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ht="18.75" x14ac:dyDescent="0.3">
      <c r="B3" s="216" t="s">
        <v>6</v>
      </c>
      <c r="C3" s="171"/>
      <c r="D3" s="171"/>
      <c r="E3" s="171"/>
      <c r="F3" s="171"/>
      <c r="G3" s="171"/>
      <c r="H3" s="171"/>
      <c r="I3" s="171"/>
      <c r="J3" s="171"/>
      <c r="K3" s="217"/>
    </row>
    <row r="4" spans="2:11" x14ac:dyDescent="0.3">
      <c r="B4" s="5"/>
      <c r="C4" s="6"/>
      <c r="D4" s="6"/>
      <c r="E4" s="6"/>
      <c r="F4" s="6"/>
      <c r="G4" s="6"/>
      <c r="H4" s="6"/>
      <c r="I4" s="6"/>
      <c r="J4" s="6"/>
      <c r="K4" s="7"/>
    </row>
    <row r="5" spans="2:11" x14ac:dyDescent="0.3">
      <c r="B5" s="5" t="s">
        <v>7</v>
      </c>
      <c r="C5" s="6"/>
      <c r="D5" s="6"/>
      <c r="E5" s="6"/>
      <c r="F5" s="6"/>
      <c r="G5" s="6"/>
      <c r="H5" s="6"/>
      <c r="I5" s="6"/>
      <c r="J5" s="6"/>
      <c r="K5" s="7"/>
    </row>
    <row r="6" spans="2:11" x14ac:dyDescent="0.3">
      <c r="B6" s="5"/>
      <c r="C6" s="6"/>
      <c r="D6" s="6"/>
      <c r="E6" s="6"/>
      <c r="F6" s="6"/>
      <c r="G6" s="6"/>
      <c r="H6" s="8"/>
      <c r="I6" s="8"/>
      <c r="J6" s="8"/>
      <c r="K6" s="9"/>
    </row>
    <row r="7" spans="2:11" x14ac:dyDescent="0.3">
      <c r="B7" s="5" t="s">
        <v>23</v>
      </c>
      <c r="C7" s="10">
        <v>1</v>
      </c>
      <c r="D7" s="16" t="s">
        <v>8</v>
      </c>
      <c r="E7" s="17"/>
      <c r="F7" s="17"/>
      <c r="G7" s="17"/>
      <c r="H7" s="18"/>
      <c r="I7" s="18"/>
      <c r="J7" s="19"/>
      <c r="K7" s="9"/>
    </row>
    <row r="8" spans="2:11" x14ac:dyDescent="0.3">
      <c r="B8" s="5"/>
      <c r="C8" s="10"/>
      <c r="D8" s="20"/>
      <c r="E8" s="6" t="s">
        <v>14</v>
      </c>
      <c r="F8" s="6"/>
      <c r="G8" s="6"/>
      <c r="H8" s="8"/>
      <c r="I8" s="8"/>
      <c r="J8" s="21"/>
      <c r="K8" s="9"/>
    </row>
    <row r="9" spans="2:11" x14ac:dyDescent="0.3">
      <c r="B9" s="5"/>
      <c r="C9" s="10"/>
      <c r="D9" s="22"/>
      <c r="E9" s="23" t="s">
        <v>12</v>
      </c>
      <c r="F9" s="24" t="s">
        <v>13</v>
      </c>
      <c r="G9" s="23"/>
      <c r="H9" s="25"/>
      <c r="I9" s="25"/>
      <c r="J9" s="26"/>
      <c r="K9" s="9"/>
    </row>
    <row r="10" spans="2:11" ht="5.0999999999999996" customHeight="1" x14ac:dyDescent="0.3">
      <c r="B10" s="5"/>
      <c r="C10" s="10"/>
      <c r="D10" s="11"/>
      <c r="E10" s="6"/>
      <c r="F10" s="6"/>
      <c r="G10" s="6"/>
      <c r="H10" s="8"/>
      <c r="I10" s="8"/>
      <c r="J10" s="8"/>
      <c r="K10" s="9"/>
    </row>
    <row r="11" spans="2:11" x14ac:dyDescent="0.3">
      <c r="B11" s="5"/>
      <c r="C11" s="10">
        <v>2</v>
      </c>
      <c r="D11" s="16" t="s">
        <v>0</v>
      </c>
      <c r="E11" s="17"/>
      <c r="F11" s="17"/>
      <c r="G11" s="17"/>
      <c r="H11" s="18"/>
      <c r="I11" s="18"/>
      <c r="J11" s="19"/>
      <c r="K11" s="9"/>
    </row>
    <row r="12" spans="2:11" x14ac:dyDescent="0.3">
      <c r="B12" s="5"/>
      <c r="C12" s="10"/>
      <c r="D12" s="20"/>
      <c r="E12" s="6" t="s">
        <v>15</v>
      </c>
      <c r="F12" s="6"/>
      <c r="G12" s="6"/>
      <c r="H12" s="8"/>
      <c r="I12" s="8"/>
      <c r="J12" s="21"/>
      <c r="K12" s="9"/>
    </row>
    <row r="13" spans="2:11" x14ac:dyDescent="0.3">
      <c r="B13" s="5"/>
      <c r="C13" s="10"/>
      <c r="D13" s="22"/>
      <c r="E13" s="23" t="s">
        <v>12</v>
      </c>
      <c r="F13" s="24" t="s">
        <v>19</v>
      </c>
      <c r="G13" s="23"/>
      <c r="H13" s="25"/>
      <c r="I13" s="25"/>
      <c r="J13" s="26"/>
      <c r="K13" s="9"/>
    </row>
    <row r="14" spans="2:11" ht="5.0999999999999996" customHeight="1" x14ac:dyDescent="0.3">
      <c r="B14" s="5"/>
      <c r="C14" s="10"/>
      <c r="D14" s="11"/>
      <c r="E14" s="6"/>
      <c r="F14" s="12"/>
      <c r="G14" s="6"/>
      <c r="H14" s="8"/>
      <c r="I14" s="8"/>
      <c r="J14" s="8"/>
      <c r="K14" s="9"/>
    </row>
    <row r="15" spans="2:11" x14ac:dyDescent="0.3">
      <c r="B15" s="5"/>
      <c r="C15" s="10">
        <v>3</v>
      </c>
      <c r="D15" s="16" t="s">
        <v>9</v>
      </c>
      <c r="E15" s="17"/>
      <c r="F15" s="17"/>
      <c r="G15" s="17"/>
      <c r="H15" s="18"/>
      <c r="I15" s="18"/>
      <c r="J15" s="19"/>
      <c r="K15" s="9"/>
    </row>
    <row r="16" spans="2:11" x14ac:dyDescent="0.3">
      <c r="B16" s="5"/>
      <c r="C16" s="10"/>
      <c r="D16" s="20"/>
      <c r="E16" s="6" t="s">
        <v>16</v>
      </c>
      <c r="F16" s="6"/>
      <c r="G16" s="6"/>
      <c r="H16" s="8"/>
      <c r="I16" s="8"/>
      <c r="J16" s="21"/>
      <c r="K16" s="9"/>
    </row>
    <row r="17" spans="2:11" x14ac:dyDescent="0.3">
      <c r="B17" s="5"/>
      <c r="C17" s="10"/>
      <c r="D17" s="22"/>
      <c r="E17" s="23" t="s">
        <v>12</v>
      </c>
      <c r="F17" s="24" t="s">
        <v>20</v>
      </c>
      <c r="G17" s="23"/>
      <c r="H17" s="25"/>
      <c r="I17" s="25"/>
      <c r="J17" s="26"/>
      <c r="K17" s="9"/>
    </row>
    <row r="18" spans="2:11" ht="5.0999999999999996" customHeight="1" x14ac:dyDescent="0.3">
      <c r="B18" s="5"/>
      <c r="C18" s="10"/>
      <c r="D18" s="11"/>
      <c r="E18" s="6"/>
      <c r="F18" s="12"/>
      <c r="G18" s="6"/>
      <c r="H18" s="8"/>
      <c r="I18" s="8"/>
      <c r="J18" s="8"/>
      <c r="K18" s="9"/>
    </row>
    <row r="19" spans="2:11" x14ac:dyDescent="0.3">
      <c r="B19" s="5"/>
      <c r="C19" s="10">
        <v>4</v>
      </c>
      <c r="D19" s="16" t="s">
        <v>10</v>
      </c>
      <c r="E19" s="17"/>
      <c r="F19" s="17"/>
      <c r="G19" s="17"/>
      <c r="H19" s="18"/>
      <c r="I19" s="18"/>
      <c r="J19" s="19"/>
      <c r="K19" s="9"/>
    </row>
    <row r="20" spans="2:11" x14ac:dyDescent="0.3">
      <c r="B20" s="5"/>
      <c r="C20" s="10"/>
      <c r="D20" s="20"/>
      <c r="E20" s="6" t="s">
        <v>17</v>
      </c>
      <c r="F20" s="6"/>
      <c r="G20" s="6"/>
      <c r="H20" s="8"/>
      <c r="I20" s="8"/>
      <c r="J20" s="21"/>
      <c r="K20" s="9"/>
    </row>
    <row r="21" spans="2:11" x14ac:dyDescent="0.3">
      <c r="B21" s="5"/>
      <c r="C21" s="10"/>
      <c r="D21" s="22"/>
      <c r="E21" s="23" t="s">
        <v>12</v>
      </c>
      <c r="F21" s="24" t="s">
        <v>21</v>
      </c>
      <c r="G21" s="23"/>
      <c r="H21" s="25"/>
      <c r="I21" s="25"/>
      <c r="J21" s="26"/>
      <c r="K21" s="9"/>
    </row>
    <row r="22" spans="2:11" ht="5.0999999999999996" customHeight="1" x14ac:dyDescent="0.3">
      <c r="B22" s="5"/>
      <c r="C22" s="10"/>
      <c r="D22" s="11"/>
      <c r="E22" s="6"/>
      <c r="F22" s="12"/>
      <c r="G22" s="6"/>
      <c r="H22" s="8"/>
      <c r="I22" s="8"/>
      <c r="J22" s="8"/>
      <c r="K22" s="9"/>
    </row>
    <row r="23" spans="2:11" x14ac:dyDescent="0.3">
      <c r="B23" s="5"/>
      <c r="C23" s="10">
        <v>5</v>
      </c>
      <c r="D23" s="16" t="s">
        <v>11</v>
      </c>
      <c r="E23" s="17"/>
      <c r="F23" s="17"/>
      <c r="G23" s="17"/>
      <c r="H23" s="18"/>
      <c r="I23" s="18"/>
      <c r="J23" s="19"/>
      <c r="K23" s="9"/>
    </row>
    <row r="24" spans="2:11" x14ac:dyDescent="0.3">
      <c r="B24" s="5"/>
      <c r="C24" s="6"/>
      <c r="D24" s="27"/>
      <c r="E24" s="6" t="s">
        <v>18</v>
      </c>
      <c r="F24" s="6"/>
      <c r="G24" s="6"/>
      <c r="H24" s="8"/>
      <c r="I24" s="8"/>
      <c r="J24" s="21"/>
      <c r="K24" s="9"/>
    </row>
    <row r="25" spans="2:11" x14ac:dyDescent="0.3">
      <c r="B25" s="5"/>
      <c r="C25" s="6"/>
      <c r="D25" s="28"/>
      <c r="E25" s="23" t="s">
        <v>12</v>
      </c>
      <c r="F25" s="24" t="s">
        <v>22</v>
      </c>
      <c r="G25" s="23"/>
      <c r="H25" s="25"/>
      <c r="I25" s="25"/>
      <c r="J25" s="26"/>
      <c r="K25" s="9"/>
    </row>
    <row r="26" spans="2:11" ht="5.0999999999999996" customHeight="1" x14ac:dyDescent="0.3">
      <c r="B26" s="5"/>
      <c r="C26" s="6"/>
      <c r="D26" s="6"/>
      <c r="E26" s="6"/>
      <c r="F26" s="6"/>
      <c r="G26" s="6"/>
      <c r="H26" s="6"/>
      <c r="I26" s="6"/>
      <c r="J26" s="6"/>
      <c r="K26" s="7"/>
    </row>
    <row r="27" spans="2:11" ht="15.75" thickBot="1" x14ac:dyDescent="0.35">
      <c r="B27" s="13"/>
      <c r="C27" s="14"/>
      <c r="D27" s="14"/>
      <c r="E27" s="14"/>
      <c r="F27" s="14"/>
      <c r="G27" s="14"/>
      <c r="H27" s="14"/>
      <c r="I27" s="14"/>
      <c r="J27" s="14"/>
      <c r="K27" s="15"/>
    </row>
    <row r="30" spans="2:11" ht="15.75" thickBot="1" x14ac:dyDescent="0.35">
      <c r="B30" s="1" t="s">
        <v>66</v>
      </c>
    </row>
    <row r="31" spans="2:11" x14ac:dyDescent="0.3">
      <c r="B31" s="2"/>
      <c r="C31" s="3"/>
      <c r="D31" s="3"/>
      <c r="E31" s="3"/>
      <c r="F31" s="3"/>
      <c r="G31" s="3"/>
      <c r="H31" s="3"/>
      <c r="I31" s="3"/>
      <c r="J31" s="4"/>
    </row>
    <row r="32" spans="2:11" x14ac:dyDescent="0.3">
      <c r="B32" s="5"/>
      <c r="C32" s="11" t="s">
        <v>29</v>
      </c>
      <c r="D32" s="213" t="s">
        <v>30</v>
      </c>
      <c r="E32" s="213"/>
      <c r="F32" s="11" t="s">
        <v>31</v>
      </c>
      <c r="G32" s="11" t="s">
        <v>38</v>
      </c>
      <c r="H32" s="213" t="s">
        <v>32</v>
      </c>
      <c r="I32" s="213"/>
      <c r="J32" s="7"/>
    </row>
    <row r="33" spans="2:10" ht="5.25" customHeight="1" thickBot="1" x14ac:dyDescent="0.35">
      <c r="B33" s="5"/>
      <c r="C33" s="46"/>
      <c r="D33" s="46"/>
      <c r="E33" s="46"/>
      <c r="F33" s="46"/>
      <c r="G33" s="46"/>
      <c r="H33" s="213"/>
      <c r="I33" s="213"/>
      <c r="J33" s="7"/>
    </row>
    <row r="34" spans="2:10" ht="15.75" thickBot="1" x14ac:dyDescent="0.35">
      <c r="B34" s="5"/>
      <c r="C34" s="32">
        <v>1</v>
      </c>
      <c r="D34" s="218" t="s">
        <v>24</v>
      </c>
      <c r="E34" s="219"/>
      <c r="F34" s="33">
        <v>5</v>
      </c>
      <c r="G34" s="62">
        <v>10000000</v>
      </c>
      <c r="H34" s="214"/>
      <c r="I34" s="215"/>
      <c r="J34" s="7"/>
    </row>
    <row r="35" spans="2:10" ht="15.75" thickBot="1" x14ac:dyDescent="0.35">
      <c r="B35" s="5"/>
      <c r="C35" s="34">
        <v>2</v>
      </c>
      <c r="D35" s="220" t="s">
        <v>25</v>
      </c>
      <c r="E35" s="221"/>
      <c r="F35" s="29">
        <v>2</v>
      </c>
      <c r="G35" s="63">
        <v>1500000</v>
      </c>
      <c r="H35" s="214"/>
      <c r="I35" s="215"/>
      <c r="J35" s="7"/>
    </row>
    <row r="36" spans="2:10" ht="15.75" thickBot="1" x14ac:dyDescent="0.35">
      <c r="B36" s="5"/>
      <c r="C36" s="34">
        <v>3</v>
      </c>
      <c r="D36" s="220" t="s">
        <v>26</v>
      </c>
      <c r="E36" s="221"/>
      <c r="F36" s="29">
        <v>1</v>
      </c>
      <c r="G36" s="63">
        <v>4000000</v>
      </c>
      <c r="H36" s="214"/>
      <c r="I36" s="215"/>
      <c r="J36" s="7"/>
    </row>
    <row r="37" spans="2:10" ht="15.75" thickBot="1" x14ac:dyDescent="0.35">
      <c r="B37" s="5"/>
      <c r="C37" s="34">
        <v>4</v>
      </c>
      <c r="D37" s="220" t="s">
        <v>27</v>
      </c>
      <c r="E37" s="221"/>
      <c r="F37" s="29">
        <v>3</v>
      </c>
      <c r="G37" s="63">
        <v>600000</v>
      </c>
      <c r="H37" s="214"/>
      <c r="I37" s="215"/>
      <c r="J37" s="7"/>
    </row>
    <row r="38" spans="2:10" ht="15.75" thickBot="1" x14ac:dyDescent="0.35">
      <c r="B38" s="5"/>
      <c r="C38" s="35">
        <v>5</v>
      </c>
      <c r="D38" s="211" t="s">
        <v>28</v>
      </c>
      <c r="E38" s="212"/>
      <c r="F38" s="36">
        <v>5</v>
      </c>
      <c r="G38" s="64">
        <v>150000</v>
      </c>
      <c r="H38" s="214"/>
      <c r="I38" s="215"/>
      <c r="J38" s="7"/>
    </row>
    <row r="39" spans="2:10" x14ac:dyDescent="0.3">
      <c r="B39" s="5"/>
      <c r="C39" s="198" t="s">
        <v>33</v>
      </c>
      <c r="D39" s="199"/>
      <c r="E39" s="199"/>
      <c r="F39" s="199"/>
      <c r="G39" s="200"/>
      <c r="H39" s="209"/>
      <c r="I39" s="210"/>
      <c r="J39" s="7"/>
    </row>
    <row r="40" spans="2:10" x14ac:dyDescent="0.3">
      <c r="B40" s="5"/>
      <c r="C40" s="201" t="s">
        <v>34</v>
      </c>
      <c r="D40" s="202"/>
      <c r="E40" s="202"/>
      <c r="F40" s="202"/>
      <c r="G40" s="203"/>
      <c r="H40" s="207"/>
      <c r="I40" s="208"/>
      <c r="J40" s="7"/>
    </row>
    <row r="41" spans="2:10" x14ac:dyDescent="0.3">
      <c r="B41" s="5"/>
      <c r="C41" s="201" t="s">
        <v>35</v>
      </c>
      <c r="D41" s="202"/>
      <c r="E41" s="202"/>
      <c r="F41" s="202"/>
      <c r="G41" s="203"/>
      <c r="H41" s="207"/>
      <c r="I41" s="208"/>
      <c r="J41" s="7"/>
    </row>
    <row r="42" spans="2:10" x14ac:dyDescent="0.3">
      <c r="B42" s="5"/>
      <c r="C42" s="201" t="s">
        <v>36</v>
      </c>
      <c r="D42" s="202"/>
      <c r="E42" s="202"/>
      <c r="F42" s="202"/>
      <c r="G42" s="203"/>
      <c r="H42" s="207"/>
      <c r="I42" s="208"/>
      <c r="J42" s="7"/>
    </row>
    <row r="43" spans="2:10" ht="15.75" thickBot="1" x14ac:dyDescent="0.35">
      <c r="B43" s="5"/>
      <c r="C43" s="204" t="s">
        <v>37</v>
      </c>
      <c r="D43" s="205"/>
      <c r="E43" s="205"/>
      <c r="F43" s="205"/>
      <c r="G43" s="206"/>
      <c r="H43" s="196"/>
      <c r="I43" s="197"/>
      <c r="J43" s="7"/>
    </row>
    <row r="44" spans="2:10" x14ac:dyDescent="0.3">
      <c r="B44" s="5"/>
      <c r="C44" s="6"/>
      <c r="D44" s="6"/>
      <c r="E44" s="6"/>
      <c r="F44" s="6"/>
      <c r="G44" s="6"/>
      <c r="H44" s="6"/>
      <c r="I44" s="6"/>
      <c r="J44" s="7"/>
    </row>
    <row r="45" spans="2:10" ht="15.75" thickBot="1" x14ac:dyDescent="0.35">
      <c r="B45" s="13"/>
      <c r="C45" s="14"/>
      <c r="D45" s="14"/>
      <c r="E45" s="14"/>
      <c r="F45" s="14"/>
      <c r="G45" s="14"/>
      <c r="H45" s="14"/>
      <c r="I45" s="14"/>
      <c r="J45" s="15"/>
    </row>
  </sheetData>
  <mergeCells count="24">
    <mergeCell ref="B3:K3"/>
    <mergeCell ref="D34:E34"/>
    <mergeCell ref="D35:E35"/>
    <mergeCell ref="D36:E36"/>
    <mergeCell ref="D37:E37"/>
    <mergeCell ref="H34:I34"/>
    <mergeCell ref="H35:I35"/>
    <mergeCell ref="H37:I37"/>
    <mergeCell ref="D38:E38"/>
    <mergeCell ref="D32:E32"/>
    <mergeCell ref="H36:I36"/>
    <mergeCell ref="H32:I32"/>
    <mergeCell ref="H33:I33"/>
    <mergeCell ref="H38:I38"/>
    <mergeCell ref="H43:I43"/>
    <mergeCell ref="C39:G39"/>
    <mergeCell ref="C40:G40"/>
    <mergeCell ref="C41:G41"/>
    <mergeCell ref="C42:G42"/>
    <mergeCell ref="C43:G43"/>
    <mergeCell ref="H41:I41"/>
    <mergeCell ref="H42:I42"/>
    <mergeCell ref="H39:I39"/>
    <mergeCell ref="H40:I40"/>
  </mergeCells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45"/>
  <sheetViews>
    <sheetView showGridLines="0" topLeftCell="A28" workbookViewId="0">
      <selection activeCell="G42" sqref="G42:G44"/>
    </sheetView>
  </sheetViews>
  <sheetFormatPr defaultRowHeight="15" x14ac:dyDescent="0.3"/>
  <cols>
    <col min="1" max="1" width="4.7109375" style="114" customWidth="1"/>
    <col min="2" max="2" width="5.140625" style="114" customWidth="1"/>
    <col min="3" max="3" width="9.140625" style="114"/>
    <col min="4" max="4" width="6" style="114" customWidth="1"/>
    <col min="5" max="5" width="9.140625" style="114"/>
    <col min="6" max="6" width="10" style="114" customWidth="1"/>
    <col min="7" max="7" width="13.140625" style="114" customWidth="1"/>
    <col min="8" max="8" width="2.85546875" style="114" customWidth="1"/>
    <col min="9" max="10" width="9.140625" style="114"/>
    <col min="11" max="11" width="6.28515625" style="114" customWidth="1"/>
    <col min="12" max="12" width="15.7109375" style="114" customWidth="1"/>
    <col min="13" max="16384" width="9.140625" style="114"/>
  </cols>
  <sheetData>
    <row r="1" spans="2:12" ht="15.75" thickBot="1" x14ac:dyDescent="0.35"/>
    <row r="2" spans="2:12" x14ac:dyDescent="0.3"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2:12" ht="18.75" x14ac:dyDescent="0.3">
      <c r="B3" s="118"/>
      <c r="C3" s="223" t="s">
        <v>82</v>
      </c>
      <c r="D3" s="223"/>
      <c r="E3" s="223"/>
      <c r="F3" s="223"/>
      <c r="G3" s="223"/>
      <c r="H3" s="223"/>
      <c r="I3" s="223"/>
      <c r="J3" s="223"/>
      <c r="K3" s="119"/>
      <c r="L3" s="120"/>
    </row>
    <row r="4" spans="2:12" x14ac:dyDescent="0.3"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20"/>
    </row>
    <row r="5" spans="2:12" x14ac:dyDescent="0.3">
      <c r="B5" s="118"/>
      <c r="C5" s="119" t="s">
        <v>83</v>
      </c>
      <c r="D5" s="119"/>
      <c r="E5" s="119"/>
      <c r="F5" s="119"/>
      <c r="G5" s="119"/>
      <c r="H5" s="119"/>
      <c r="I5" s="119"/>
      <c r="J5" s="119"/>
      <c r="K5" s="119"/>
      <c r="L5" s="120"/>
    </row>
    <row r="6" spans="2:12" x14ac:dyDescent="0.3">
      <c r="B6" s="118"/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12" x14ac:dyDescent="0.3">
      <c r="B7" s="118"/>
      <c r="C7" s="119" t="s">
        <v>84</v>
      </c>
      <c r="D7" s="121" t="s">
        <v>85</v>
      </c>
      <c r="E7" s="119"/>
      <c r="F7" s="119"/>
      <c r="G7" s="119"/>
      <c r="H7" s="119"/>
      <c r="I7" s="119"/>
      <c r="J7" s="119"/>
      <c r="K7" s="119"/>
      <c r="L7" s="120"/>
    </row>
    <row r="8" spans="2:12" x14ac:dyDescent="0.3">
      <c r="B8" s="118"/>
      <c r="C8" s="119"/>
      <c r="D8" s="121"/>
      <c r="E8" s="119"/>
      <c r="F8" s="119"/>
      <c r="G8" s="119"/>
      <c r="H8" s="119"/>
      <c r="I8" s="119"/>
      <c r="J8" s="119"/>
      <c r="K8" s="119"/>
      <c r="L8" s="120"/>
    </row>
    <row r="9" spans="2:12" x14ac:dyDescent="0.3">
      <c r="B9" s="118"/>
      <c r="C9" s="122" t="s">
        <v>94</v>
      </c>
      <c r="D9" s="119" t="s">
        <v>95</v>
      </c>
      <c r="E9" s="119"/>
      <c r="F9" s="119"/>
      <c r="G9" s="119"/>
      <c r="H9" s="119"/>
      <c r="I9" s="119"/>
      <c r="J9" s="119"/>
      <c r="K9" s="119"/>
      <c r="L9" s="120"/>
    </row>
    <row r="10" spans="2:12" x14ac:dyDescent="0.3">
      <c r="B10" s="118"/>
      <c r="C10" s="119"/>
      <c r="D10" s="123" t="s">
        <v>96</v>
      </c>
      <c r="E10" s="119"/>
      <c r="F10" s="119"/>
      <c r="G10" s="119"/>
      <c r="H10" s="119"/>
      <c r="I10" s="119"/>
      <c r="J10" s="119"/>
      <c r="K10" s="119"/>
      <c r="L10" s="120"/>
    </row>
    <row r="11" spans="2:12" x14ac:dyDescent="0.3">
      <c r="B11" s="118"/>
      <c r="C11" s="119"/>
      <c r="D11" s="124" t="s">
        <v>102</v>
      </c>
      <c r="E11" s="119"/>
      <c r="F11" s="119"/>
      <c r="G11" s="119"/>
      <c r="H11" s="119"/>
      <c r="I11" s="119"/>
      <c r="J11" s="119"/>
      <c r="K11" s="119"/>
      <c r="L11" s="120"/>
    </row>
    <row r="12" spans="2:12" x14ac:dyDescent="0.3">
      <c r="B12" s="118"/>
      <c r="C12" s="119"/>
      <c r="D12" s="123"/>
      <c r="E12" s="119"/>
      <c r="F12" s="119"/>
      <c r="G12" s="119"/>
      <c r="H12" s="119"/>
      <c r="I12" s="119"/>
      <c r="J12" s="119"/>
      <c r="K12" s="119"/>
      <c r="L12" s="120"/>
    </row>
    <row r="13" spans="2:12" x14ac:dyDescent="0.3">
      <c r="B13" s="118"/>
      <c r="C13" s="119"/>
      <c r="D13" s="123" t="s">
        <v>99</v>
      </c>
      <c r="E13" s="119"/>
      <c r="F13" s="125" t="s">
        <v>103</v>
      </c>
      <c r="G13" s="119"/>
      <c r="H13" s="126"/>
      <c r="I13" s="119"/>
      <c r="J13" s="119"/>
      <c r="K13" s="119"/>
      <c r="L13" s="120"/>
    </row>
    <row r="14" spans="2:12" x14ac:dyDescent="0.3">
      <c r="B14" s="118"/>
      <c r="C14" s="119"/>
      <c r="D14" s="123"/>
      <c r="E14" s="119"/>
      <c r="F14" s="125" t="s">
        <v>100</v>
      </c>
      <c r="G14" s="119"/>
      <c r="H14" s="119"/>
      <c r="I14" s="119"/>
      <c r="J14" s="119"/>
      <c r="K14" s="119"/>
      <c r="L14" s="120"/>
    </row>
    <row r="15" spans="2:12" ht="13.5" customHeight="1" x14ac:dyDescent="0.3">
      <c r="B15" s="118"/>
      <c r="C15" s="119"/>
      <c r="D15" s="121"/>
      <c r="E15" s="119"/>
      <c r="F15" s="119"/>
      <c r="G15" s="119"/>
      <c r="H15" s="119"/>
      <c r="I15" s="119"/>
      <c r="J15" s="119"/>
      <c r="K15" s="119"/>
      <c r="L15" s="120"/>
    </row>
    <row r="16" spans="2:12" x14ac:dyDescent="0.3">
      <c r="B16" s="118"/>
      <c r="C16" s="119"/>
      <c r="D16" s="119" t="s">
        <v>98</v>
      </c>
      <c r="E16" s="119"/>
      <c r="F16" s="119"/>
      <c r="G16" s="119"/>
      <c r="H16" s="119"/>
      <c r="I16" s="119"/>
      <c r="J16" s="119"/>
      <c r="K16" s="119"/>
      <c r="L16" s="120"/>
    </row>
    <row r="17" spans="2:16" x14ac:dyDescent="0.3">
      <c r="B17" s="118"/>
      <c r="C17" s="119"/>
      <c r="D17" s="119" t="s">
        <v>97</v>
      </c>
      <c r="E17" s="119"/>
      <c r="F17" s="119"/>
      <c r="G17" s="119"/>
      <c r="H17" s="119"/>
      <c r="I17" s="119"/>
      <c r="J17" s="119"/>
      <c r="K17" s="119"/>
      <c r="L17" s="120"/>
    </row>
    <row r="18" spans="2:16" x14ac:dyDescent="0.3">
      <c r="B18" s="118"/>
      <c r="C18" s="119"/>
      <c r="D18" s="119"/>
      <c r="E18" s="119"/>
      <c r="F18" s="119"/>
      <c r="G18" s="119"/>
      <c r="H18" s="119"/>
      <c r="I18" s="119"/>
      <c r="J18" s="119"/>
      <c r="K18" s="119"/>
      <c r="L18" s="120"/>
    </row>
    <row r="19" spans="2:16" x14ac:dyDescent="0.3">
      <c r="B19" s="118"/>
      <c r="C19" s="119" t="s">
        <v>101</v>
      </c>
      <c r="D19" s="119"/>
      <c r="E19" s="119"/>
      <c r="F19" s="119"/>
      <c r="G19" s="119"/>
      <c r="H19" s="119"/>
      <c r="I19" s="119"/>
      <c r="J19" s="119"/>
      <c r="K19" s="119"/>
      <c r="L19" s="120"/>
    </row>
    <row r="20" spans="2:16" x14ac:dyDescent="0.3">
      <c r="B20" s="118"/>
      <c r="C20" s="119"/>
      <c r="D20" s="222" t="s">
        <v>89</v>
      </c>
      <c r="E20" s="222"/>
      <c r="F20" s="222"/>
      <c r="G20" s="222"/>
      <c r="H20" s="119"/>
      <c r="I20" s="119"/>
      <c r="J20" s="119"/>
      <c r="K20" s="119"/>
      <c r="L20" s="120"/>
    </row>
    <row r="21" spans="2:16" x14ac:dyDescent="0.3">
      <c r="B21" s="118"/>
      <c r="C21" s="119"/>
      <c r="D21" s="127" t="s">
        <v>29</v>
      </c>
      <c r="E21" s="127" t="s">
        <v>86</v>
      </c>
      <c r="F21" s="127" t="s">
        <v>87</v>
      </c>
      <c r="G21" s="127" t="s">
        <v>88</v>
      </c>
      <c r="H21" s="119"/>
      <c r="I21" s="119"/>
      <c r="J21" s="119"/>
      <c r="K21" s="119"/>
      <c r="L21" s="120"/>
    </row>
    <row r="22" spans="2:16" x14ac:dyDescent="0.3">
      <c r="B22" s="118"/>
      <c r="C22" s="119"/>
      <c r="D22" s="127">
        <v>1</v>
      </c>
      <c r="E22" s="128" t="s">
        <v>90</v>
      </c>
      <c r="F22" s="127">
        <v>87</v>
      </c>
      <c r="G22" s="128" t="str">
        <f>IF(F22&gt;=80,"lulus","gagal")</f>
        <v>lulus</v>
      </c>
      <c r="H22" s="119"/>
      <c r="I22" s="119"/>
      <c r="J22" s="119"/>
      <c r="K22" s="119"/>
      <c r="L22" s="120"/>
    </row>
    <row r="23" spans="2:16" x14ac:dyDescent="0.3">
      <c r="B23" s="118"/>
      <c r="C23" s="119"/>
      <c r="D23" s="127">
        <v>2</v>
      </c>
      <c r="E23" s="128" t="s">
        <v>91</v>
      </c>
      <c r="F23" s="127">
        <v>80</v>
      </c>
      <c r="G23" s="128" t="str">
        <f t="shared" ref="G23:G24" si="0">IF(F23&gt;=80,"lulus","gagal")</f>
        <v>lulus</v>
      </c>
      <c r="H23" s="119"/>
      <c r="I23" s="119"/>
      <c r="J23" s="119"/>
      <c r="K23" s="119"/>
      <c r="L23" s="120"/>
    </row>
    <row r="24" spans="2:16" x14ac:dyDescent="0.3">
      <c r="B24" s="118"/>
      <c r="C24" s="119"/>
      <c r="D24" s="127">
        <v>3</v>
      </c>
      <c r="E24" s="128" t="s">
        <v>92</v>
      </c>
      <c r="F24" s="127">
        <v>46</v>
      </c>
      <c r="G24" s="128" t="str">
        <f t="shared" si="0"/>
        <v>gagal</v>
      </c>
      <c r="H24" s="119"/>
      <c r="I24" s="119"/>
      <c r="J24" s="119"/>
      <c r="K24" s="119"/>
      <c r="L24" s="120"/>
    </row>
    <row r="25" spans="2:16" x14ac:dyDescent="0.3">
      <c r="B25" s="118"/>
      <c r="C25" s="119"/>
      <c r="D25" s="129"/>
      <c r="E25" s="119"/>
      <c r="F25" s="129"/>
      <c r="G25" s="119"/>
      <c r="H25" s="119"/>
      <c r="I25" s="119"/>
      <c r="J25" s="119"/>
      <c r="K25" s="119"/>
      <c r="L25" s="120"/>
    </row>
    <row r="26" spans="2:16" x14ac:dyDescent="0.3">
      <c r="B26" s="118"/>
      <c r="C26" s="119" t="s">
        <v>93</v>
      </c>
      <c r="D26" s="123" t="s">
        <v>163</v>
      </c>
      <c r="E26" s="119"/>
      <c r="F26" s="129"/>
      <c r="G26" s="119"/>
      <c r="H26" s="119"/>
      <c r="I26" s="119"/>
      <c r="J26" s="119"/>
      <c r="K26" s="119"/>
      <c r="L26" s="120"/>
    </row>
    <row r="27" spans="2:16" x14ac:dyDescent="0.3">
      <c r="B27" s="118"/>
      <c r="C27" s="119"/>
      <c r="D27" s="123" t="s">
        <v>164</v>
      </c>
      <c r="E27" s="119"/>
      <c r="F27" s="129"/>
      <c r="G27" s="119"/>
      <c r="H27" s="119"/>
      <c r="I27" s="119"/>
      <c r="J27" s="119"/>
      <c r="K27" s="119"/>
      <c r="L27" s="120"/>
    </row>
    <row r="28" spans="2:16" ht="15.75" thickBot="1" x14ac:dyDescent="0.35">
      <c r="B28" s="130"/>
      <c r="C28" s="131"/>
      <c r="D28" s="131"/>
      <c r="E28" s="131"/>
      <c r="F28" s="131"/>
      <c r="G28" s="131"/>
      <c r="H28" s="131"/>
      <c r="I28" s="131"/>
      <c r="J28" s="131"/>
      <c r="K28" s="131"/>
      <c r="L28" s="132"/>
    </row>
    <row r="30" spans="2:16" x14ac:dyDescent="0.3">
      <c r="B30" s="114" t="s">
        <v>66</v>
      </c>
    </row>
    <row r="31" spans="2:16" ht="15.75" thickBot="1" x14ac:dyDescent="0.35"/>
    <row r="32" spans="2:16" ht="15.75" thickBot="1" x14ac:dyDescent="0.35"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7"/>
    </row>
    <row r="33" spans="3:16" ht="30" x14ac:dyDescent="0.3">
      <c r="C33" s="118"/>
      <c r="D33" s="133" t="s">
        <v>29</v>
      </c>
      <c r="E33" s="134" t="s">
        <v>104</v>
      </c>
      <c r="F33" s="135" t="s">
        <v>111</v>
      </c>
      <c r="G33" s="136" t="s">
        <v>106</v>
      </c>
      <c r="H33" s="119"/>
      <c r="I33" s="119" t="s">
        <v>93</v>
      </c>
      <c r="J33" s="123" t="s">
        <v>165</v>
      </c>
      <c r="K33" s="119"/>
      <c r="L33" s="119"/>
      <c r="M33" s="119"/>
      <c r="N33" s="119"/>
      <c r="O33" s="119"/>
      <c r="P33" s="120"/>
    </row>
    <row r="34" spans="3:16" x14ac:dyDescent="0.3">
      <c r="C34" s="118"/>
      <c r="D34" s="137">
        <v>1</v>
      </c>
      <c r="E34" s="138" t="s">
        <v>107</v>
      </c>
      <c r="F34" s="139">
        <v>23</v>
      </c>
      <c r="G34" s="140"/>
      <c r="H34" s="119"/>
      <c r="I34" s="119"/>
      <c r="J34" s="123" t="s">
        <v>166</v>
      </c>
      <c r="K34" s="119"/>
      <c r="L34" s="119"/>
      <c r="M34" s="119"/>
      <c r="N34" s="119"/>
      <c r="O34" s="119"/>
      <c r="P34" s="120"/>
    </row>
    <row r="35" spans="3:16" x14ac:dyDescent="0.3">
      <c r="C35" s="118"/>
      <c r="D35" s="137">
        <v>2</v>
      </c>
      <c r="E35" s="138" t="s">
        <v>108</v>
      </c>
      <c r="F35" s="139">
        <v>58</v>
      </c>
      <c r="G35" s="140"/>
      <c r="H35" s="119"/>
      <c r="I35" s="119"/>
      <c r="J35" s="119"/>
      <c r="K35" s="119"/>
      <c r="L35" s="119"/>
      <c r="M35" s="119"/>
      <c r="N35" s="119"/>
      <c r="O35" s="119"/>
      <c r="P35" s="120"/>
    </row>
    <row r="36" spans="3:16" ht="15.75" thickBot="1" x14ac:dyDescent="0.35">
      <c r="C36" s="118"/>
      <c r="D36" s="141">
        <v>3</v>
      </c>
      <c r="E36" s="142" t="s">
        <v>109</v>
      </c>
      <c r="F36" s="143">
        <v>44</v>
      </c>
      <c r="G36" s="140"/>
      <c r="H36" s="119"/>
      <c r="I36" s="119"/>
      <c r="J36" s="119"/>
      <c r="K36" s="119"/>
      <c r="L36" s="119"/>
      <c r="M36" s="119"/>
      <c r="N36" s="119"/>
      <c r="O36" s="119"/>
      <c r="P36" s="120"/>
    </row>
    <row r="37" spans="3:16" ht="15.75" thickBot="1" x14ac:dyDescent="0.35">
      <c r="C37" s="130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2"/>
    </row>
    <row r="39" spans="3:16" ht="15.75" thickBot="1" x14ac:dyDescent="0.35"/>
    <row r="40" spans="3:16" ht="15.75" thickBot="1" x14ac:dyDescent="0.35"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7"/>
    </row>
    <row r="41" spans="3:16" x14ac:dyDescent="0.3">
      <c r="C41" s="118"/>
      <c r="D41" s="133" t="s">
        <v>29</v>
      </c>
      <c r="E41" s="134" t="s">
        <v>104</v>
      </c>
      <c r="F41" s="135" t="s">
        <v>105</v>
      </c>
      <c r="G41" s="136" t="s">
        <v>106</v>
      </c>
      <c r="H41" s="119"/>
      <c r="I41" s="119" t="s">
        <v>93</v>
      </c>
      <c r="J41" s="123" t="s">
        <v>167</v>
      </c>
      <c r="K41" s="119"/>
      <c r="L41" s="119"/>
      <c r="M41" s="119"/>
      <c r="N41" s="119"/>
      <c r="O41" s="119"/>
      <c r="P41" s="120"/>
    </row>
    <row r="42" spans="3:16" x14ac:dyDescent="0.3">
      <c r="C42" s="118"/>
      <c r="D42" s="137">
        <v>1</v>
      </c>
      <c r="E42" s="138" t="s">
        <v>107</v>
      </c>
      <c r="F42" s="139" t="s">
        <v>110</v>
      </c>
      <c r="G42" s="140"/>
      <c r="H42" s="119"/>
      <c r="I42" s="119"/>
      <c r="J42" s="123" t="s">
        <v>168</v>
      </c>
      <c r="K42" s="119"/>
      <c r="L42" s="119"/>
      <c r="M42" s="119"/>
      <c r="N42" s="119"/>
      <c r="O42" s="119"/>
      <c r="P42" s="120"/>
    </row>
    <row r="43" spans="3:16" x14ac:dyDescent="0.3">
      <c r="C43" s="118"/>
      <c r="D43" s="137">
        <v>2</v>
      </c>
      <c r="E43" s="138" t="s">
        <v>108</v>
      </c>
      <c r="F43" s="139" t="s">
        <v>112</v>
      </c>
      <c r="G43" s="140"/>
      <c r="H43" s="119"/>
      <c r="I43" s="119"/>
      <c r="J43" s="119"/>
      <c r="K43" s="119"/>
      <c r="L43" s="119"/>
      <c r="M43" s="119"/>
      <c r="N43" s="119"/>
      <c r="O43" s="119"/>
      <c r="P43" s="120"/>
    </row>
    <row r="44" spans="3:16" ht="15.75" thickBot="1" x14ac:dyDescent="0.35">
      <c r="C44" s="118"/>
      <c r="D44" s="141">
        <v>3</v>
      </c>
      <c r="E44" s="142" t="s">
        <v>109</v>
      </c>
      <c r="F44" s="143" t="s">
        <v>112</v>
      </c>
      <c r="G44" s="140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3:16" ht="15.75" thickBot="1" x14ac:dyDescent="0.35">
      <c r="C45" s="130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2"/>
    </row>
  </sheetData>
  <mergeCells count="2">
    <mergeCell ref="D20:G20"/>
    <mergeCell ref="C3:J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29"/>
  <sheetViews>
    <sheetView showGridLines="0" tabSelected="1" workbookViewId="0">
      <selection activeCell="H9" sqref="H9"/>
    </sheetView>
  </sheetViews>
  <sheetFormatPr defaultRowHeight="15" x14ac:dyDescent="0.3"/>
  <cols>
    <col min="1" max="1" width="5.140625" style="1" customWidth="1"/>
    <col min="2" max="2" width="4.42578125" style="1" customWidth="1"/>
    <col min="3" max="3" width="8.42578125" style="1" customWidth="1"/>
    <col min="4" max="4" width="17.5703125" style="1" customWidth="1"/>
    <col min="5" max="5" width="9.140625" style="1"/>
    <col min="6" max="6" width="21" style="1" customWidth="1"/>
    <col min="7" max="7" width="11" style="1" customWidth="1"/>
    <col min="8" max="8" width="18.7109375" style="1" customWidth="1"/>
    <col min="9" max="9" width="4.7109375" style="1" customWidth="1"/>
    <col min="10" max="10" width="14.42578125" style="1" customWidth="1"/>
    <col min="11" max="11" width="10.5703125" style="1" customWidth="1"/>
    <col min="12" max="12" width="14" style="1" bestFit="1" customWidth="1"/>
    <col min="13" max="16384" width="9.140625" style="1"/>
  </cols>
  <sheetData>
    <row r="1" spans="2:12" ht="15.75" thickBot="1" x14ac:dyDescent="0.35">
      <c r="C1" s="37"/>
      <c r="F1" s="66"/>
      <c r="I1" s="37"/>
      <c r="J1" s="37"/>
      <c r="K1" s="37"/>
    </row>
    <row r="2" spans="2:12" x14ac:dyDescent="0.3">
      <c r="B2" s="144"/>
      <c r="C2" s="145"/>
      <c r="D2" s="145"/>
      <c r="E2" s="145"/>
      <c r="F2" s="145"/>
      <c r="G2" s="145"/>
      <c r="H2" s="145"/>
      <c r="I2" s="146"/>
    </row>
    <row r="3" spans="2:12" ht="18.75" x14ac:dyDescent="0.3">
      <c r="B3" s="147"/>
      <c r="C3" s="148"/>
      <c r="D3" s="225" t="s">
        <v>126</v>
      </c>
      <c r="E3" s="225"/>
      <c r="F3" s="225"/>
      <c r="G3" s="225"/>
      <c r="H3" s="225"/>
      <c r="I3" s="149"/>
    </row>
    <row r="4" spans="2:12" x14ac:dyDescent="0.3">
      <c r="B4" s="147"/>
      <c r="C4" s="150"/>
      <c r="D4" s="150"/>
      <c r="E4" s="150"/>
      <c r="F4" s="150"/>
      <c r="G4" s="150"/>
      <c r="H4" s="150"/>
      <c r="I4" s="149"/>
    </row>
    <row r="5" spans="2:12" x14ac:dyDescent="0.3">
      <c r="B5" s="147"/>
      <c r="C5" s="151"/>
      <c r="D5" s="151"/>
      <c r="E5" s="162" t="s">
        <v>124</v>
      </c>
      <c r="F5" s="163" t="s">
        <v>4</v>
      </c>
      <c r="G5" s="150"/>
      <c r="H5" s="150"/>
      <c r="I5" s="149"/>
      <c r="K5" s="38"/>
    </row>
    <row r="6" spans="2:12" x14ac:dyDescent="0.3">
      <c r="B6" s="147"/>
      <c r="C6" s="151"/>
      <c r="D6" s="151"/>
      <c r="E6" s="164" t="s">
        <v>125</v>
      </c>
      <c r="F6" s="165">
        <v>4500000</v>
      </c>
      <c r="G6" s="150"/>
      <c r="H6" s="150"/>
      <c r="I6" s="149"/>
      <c r="K6" s="38"/>
    </row>
    <row r="7" spans="2:12" ht="7.5" customHeight="1" x14ac:dyDescent="0.3">
      <c r="B7" s="147"/>
      <c r="C7" s="150"/>
      <c r="D7" s="150"/>
      <c r="E7" s="150"/>
      <c r="F7" s="150"/>
      <c r="G7" s="150"/>
      <c r="H7" s="150"/>
      <c r="I7" s="149"/>
      <c r="J7" s="39"/>
      <c r="K7" s="38"/>
    </row>
    <row r="8" spans="2:12" x14ac:dyDescent="0.3">
      <c r="B8" s="147"/>
      <c r="C8" s="156" t="s">
        <v>29</v>
      </c>
      <c r="D8" s="156" t="s">
        <v>113</v>
      </c>
      <c r="E8" s="156" t="s">
        <v>31</v>
      </c>
      <c r="F8" s="157" t="s">
        <v>120</v>
      </c>
      <c r="G8" s="156" t="s">
        <v>119</v>
      </c>
      <c r="H8" s="156" t="s">
        <v>33</v>
      </c>
      <c r="I8" s="149"/>
      <c r="K8"/>
      <c r="L8"/>
    </row>
    <row r="9" spans="2:12" x14ac:dyDescent="0.3">
      <c r="B9" s="147"/>
      <c r="C9" s="158">
        <v>1</v>
      </c>
      <c r="D9" s="159" t="s">
        <v>114</v>
      </c>
      <c r="E9" s="158">
        <v>5</v>
      </c>
      <c r="F9" s="160"/>
      <c r="G9" s="235"/>
      <c r="H9" s="236"/>
      <c r="I9" s="149"/>
      <c r="K9"/>
      <c r="L9"/>
    </row>
    <row r="10" spans="2:12" x14ac:dyDescent="0.3">
      <c r="B10" s="147"/>
      <c r="C10" s="158">
        <v>2</v>
      </c>
      <c r="D10" s="159" t="s">
        <v>115</v>
      </c>
      <c r="E10" s="158">
        <v>8</v>
      </c>
      <c r="F10" s="160"/>
      <c r="G10" s="235"/>
      <c r="H10" s="160"/>
      <c r="I10" s="149"/>
      <c r="K10"/>
      <c r="L10"/>
    </row>
    <row r="11" spans="2:12" x14ac:dyDescent="0.3">
      <c r="B11" s="147"/>
      <c r="C11" s="158">
        <v>3</v>
      </c>
      <c r="D11" s="159" t="s">
        <v>116</v>
      </c>
      <c r="E11" s="158">
        <v>10</v>
      </c>
      <c r="F11" s="160"/>
      <c r="G11" s="235"/>
      <c r="H11" s="160"/>
      <c r="I11" s="149"/>
      <c r="K11"/>
      <c r="L11"/>
    </row>
    <row r="12" spans="2:12" x14ac:dyDescent="0.3">
      <c r="B12" s="147"/>
      <c r="C12" s="158">
        <v>4</v>
      </c>
      <c r="D12" s="159" t="s">
        <v>117</v>
      </c>
      <c r="E12" s="158">
        <v>7</v>
      </c>
      <c r="F12" s="160"/>
      <c r="G12" s="235"/>
      <c r="H12" s="160"/>
      <c r="I12" s="149"/>
      <c r="K12"/>
      <c r="L12"/>
    </row>
    <row r="13" spans="2:12" x14ac:dyDescent="0.3">
      <c r="B13" s="147"/>
      <c r="C13" s="158">
        <v>5</v>
      </c>
      <c r="D13" s="159" t="s">
        <v>118</v>
      </c>
      <c r="E13" s="158">
        <v>4</v>
      </c>
      <c r="F13" s="160"/>
      <c r="G13" s="235"/>
      <c r="H13" s="160"/>
      <c r="I13" s="149"/>
      <c r="K13"/>
      <c r="L13"/>
    </row>
    <row r="14" spans="2:12" x14ac:dyDescent="0.3">
      <c r="B14" s="147"/>
      <c r="C14" s="158">
        <v>6</v>
      </c>
      <c r="D14" s="159" t="s">
        <v>114</v>
      </c>
      <c r="E14" s="158">
        <v>12</v>
      </c>
      <c r="F14" s="160"/>
      <c r="G14" s="235"/>
      <c r="H14" s="160"/>
      <c r="I14" s="149"/>
      <c r="K14"/>
      <c r="L14"/>
    </row>
    <row r="15" spans="2:12" x14ac:dyDescent="0.3">
      <c r="B15" s="147"/>
      <c r="C15" s="158">
        <v>7</v>
      </c>
      <c r="D15" s="159" t="s">
        <v>115</v>
      </c>
      <c r="E15" s="158">
        <v>4</v>
      </c>
      <c r="F15" s="160"/>
      <c r="G15" s="235"/>
      <c r="H15" s="160"/>
      <c r="I15" s="149"/>
      <c r="K15" s="67"/>
      <c r="L15" s="40"/>
    </row>
    <row r="16" spans="2:12" x14ac:dyDescent="0.3">
      <c r="B16" s="147"/>
      <c r="C16" s="158">
        <v>8</v>
      </c>
      <c r="D16" s="159" t="s">
        <v>162</v>
      </c>
      <c r="E16" s="158">
        <v>9</v>
      </c>
      <c r="F16" s="160"/>
      <c r="G16" s="235"/>
      <c r="H16" s="160"/>
      <c r="I16" s="149"/>
      <c r="K16" s="67"/>
      <c r="L16" s="40"/>
    </row>
    <row r="17" spans="2:12" x14ac:dyDescent="0.3">
      <c r="B17" s="147"/>
      <c r="C17" s="158">
        <v>9</v>
      </c>
      <c r="D17" s="159" t="s">
        <v>114</v>
      </c>
      <c r="E17" s="158">
        <v>6</v>
      </c>
      <c r="F17" s="160"/>
      <c r="G17" s="235"/>
      <c r="H17" s="160"/>
      <c r="I17" s="149"/>
      <c r="K17" s="67"/>
      <c r="L17" s="40"/>
    </row>
    <row r="18" spans="2:12" x14ac:dyDescent="0.3">
      <c r="B18" s="147"/>
      <c r="C18" s="158">
        <v>10</v>
      </c>
      <c r="D18" s="159" t="s">
        <v>117</v>
      </c>
      <c r="E18" s="158">
        <v>15</v>
      </c>
      <c r="F18" s="160"/>
      <c r="G18" s="235"/>
      <c r="H18" s="160"/>
      <c r="I18" s="149"/>
      <c r="K18" s="67"/>
      <c r="L18" s="40"/>
    </row>
    <row r="19" spans="2:12" x14ac:dyDescent="0.3">
      <c r="B19" s="147"/>
      <c r="C19" s="224" t="s">
        <v>127</v>
      </c>
      <c r="D19" s="224"/>
      <c r="E19" s="224"/>
      <c r="F19" s="224"/>
      <c r="G19" s="224"/>
      <c r="H19" s="161"/>
      <c r="I19" s="149"/>
      <c r="K19" s="38"/>
    </row>
    <row r="20" spans="2:12" x14ac:dyDescent="0.3">
      <c r="B20" s="147"/>
      <c r="C20" s="224" t="s">
        <v>128</v>
      </c>
      <c r="D20" s="224"/>
      <c r="E20" s="224"/>
      <c r="F20" s="224"/>
      <c r="G20" s="224"/>
      <c r="H20" s="161"/>
      <c r="I20" s="149"/>
      <c r="K20" s="38"/>
    </row>
    <row r="21" spans="2:12" x14ac:dyDescent="0.3">
      <c r="B21" s="147"/>
      <c r="C21" s="224" t="s">
        <v>129</v>
      </c>
      <c r="D21" s="224"/>
      <c r="E21" s="224"/>
      <c r="F21" s="224"/>
      <c r="G21" s="224"/>
      <c r="H21" s="161"/>
      <c r="I21" s="149"/>
      <c r="K21" s="38"/>
    </row>
    <row r="22" spans="2:12" x14ac:dyDescent="0.3">
      <c r="B22" s="147"/>
      <c r="C22" s="224" t="s">
        <v>130</v>
      </c>
      <c r="D22" s="224"/>
      <c r="E22" s="224"/>
      <c r="F22" s="224"/>
      <c r="G22" s="224"/>
      <c r="H22" s="161"/>
      <c r="I22" s="149"/>
      <c r="K22" s="38"/>
    </row>
    <row r="23" spans="2:12" x14ac:dyDescent="0.3">
      <c r="B23" s="147"/>
      <c r="C23" s="224" t="s">
        <v>131</v>
      </c>
      <c r="D23" s="224"/>
      <c r="E23" s="224"/>
      <c r="F23" s="224"/>
      <c r="G23" s="224"/>
      <c r="H23" s="161"/>
      <c r="I23" s="149"/>
      <c r="K23" s="38"/>
    </row>
    <row r="24" spans="2:12" x14ac:dyDescent="0.3">
      <c r="B24" s="147"/>
      <c r="C24" s="150"/>
      <c r="D24" s="150"/>
      <c r="E24" s="150"/>
      <c r="F24" s="150"/>
      <c r="G24" s="150"/>
      <c r="H24" s="150"/>
      <c r="I24" s="149"/>
      <c r="K24" s="38"/>
    </row>
    <row r="25" spans="2:12" ht="15.75" thickBot="1" x14ac:dyDescent="0.35">
      <c r="B25" s="152"/>
      <c r="C25" s="155"/>
      <c r="D25" s="155"/>
      <c r="E25" s="155"/>
      <c r="F25" s="155"/>
      <c r="G25" s="155"/>
      <c r="H25" s="155"/>
      <c r="I25" s="153"/>
      <c r="J25" s="38"/>
      <c r="K25" s="38"/>
    </row>
    <row r="26" spans="2:12" x14ac:dyDescent="0.3">
      <c r="D26" s="5" t="s">
        <v>121</v>
      </c>
      <c r="E26" s="154">
        <v>1</v>
      </c>
      <c r="F26" s="6" t="s">
        <v>133</v>
      </c>
      <c r="G26" s="6"/>
      <c r="H26" s="7"/>
    </row>
    <row r="27" spans="2:12" x14ac:dyDescent="0.3">
      <c r="D27" s="5"/>
      <c r="E27" s="41">
        <v>2</v>
      </c>
      <c r="F27" s="6" t="s">
        <v>122</v>
      </c>
      <c r="G27" s="6"/>
      <c r="H27" s="7"/>
    </row>
    <row r="28" spans="2:12" x14ac:dyDescent="0.3">
      <c r="D28" s="5"/>
      <c r="E28" s="41"/>
      <c r="F28" s="6" t="s">
        <v>123</v>
      </c>
      <c r="G28" s="6"/>
      <c r="H28" s="7"/>
    </row>
    <row r="29" spans="2:12" ht="15.75" thickBot="1" x14ac:dyDescent="0.35">
      <c r="D29" s="13"/>
      <c r="E29" s="47">
        <v>3</v>
      </c>
      <c r="F29" s="14" t="s">
        <v>132</v>
      </c>
      <c r="G29" s="14"/>
      <c r="H29" s="15"/>
    </row>
  </sheetData>
  <mergeCells count="6">
    <mergeCell ref="C23:G23"/>
    <mergeCell ref="D3:H3"/>
    <mergeCell ref="C19:G19"/>
    <mergeCell ref="C20:G20"/>
    <mergeCell ref="C21:G21"/>
    <mergeCell ref="C22:G2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BASIC COUNTING</vt:lpstr>
      <vt:lpstr>DATA FORMAT</vt:lpstr>
      <vt:lpstr>AUTOFILL</vt:lpstr>
      <vt:lpstr>ADDRESSING</vt:lpstr>
      <vt:lpstr>BASIC FUNCTION</vt:lpstr>
      <vt:lpstr>IF FUNCTION</vt:lpstr>
      <vt:lpstr>EXCERCISE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2015-10-25T17:01:41Z</dcterms:created>
  <dcterms:modified xsi:type="dcterms:W3CDTF">2024-10-12T13:06:43Z</dcterms:modified>
</cp:coreProperties>
</file>